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<sst xmlns="http://schemas.openxmlformats.org/spreadsheetml/2006/main" count="654" uniqueCount="237">
  <si>
    <t>2025年天门市卫健系统所属事业单位人才引进总成绩及排名一览表</t>
  </si>
  <si>
    <t>序号</t>
  </si>
  <si>
    <t>招考单位</t>
  </si>
  <si>
    <t>招聘岗位</t>
  </si>
  <si>
    <t>引进计划数</t>
  </si>
  <si>
    <t>姓名</t>
  </si>
  <si>
    <t>名次</t>
  </si>
  <si>
    <t>笔试成绩</t>
  </si>
  <si>
    <t>笔试总成绩</t>
  </si>
  <si>
    <t>面试成绩</t>
  </si>
  <si>
    <t>面试总成绩</t>
  </si>
  <si>
    <t>总成绩</t>
  </si>
  <si>
    <t>备注</t>
  </si>
  <si>
    <t>天门市第一人民医院</t>
  </si>
  <si>
    <t>呼吸内科医师</t>
  </si>
  <si>
    <t>梁小红</t>
  </si>
  <si>
    <t>免笔试</t>
  </si>
  <si>
    <t>朱羽熙</t>
  </si>
  <si>
    <t>刘依雪</t>
  </si>
  <si>
    <t>陈敬华</t>
  </si>
  <si>
    <t>刘梦玲</t>
  </si>
  <si>
    <t>姚璐</t>
  </si>
  <si>
    <t>心内科医师</t>
  </si>
  <si>
    <t>李玉婷</t>
  </si>
  <si>
    <t>桂秦娟</t>
  </si>
  <si>
    <t>鲁攀</t>
  </si>
  <si>
    <t>石志豪</t>
  </si>
  <si>
    <t>周兴宇</t>
  </si>
  <si>
    <t>儿科医师-1</t>
  </si>
  <si>
    <t>王婉蓉</t>
  </si>
  <si>
    <t>程明娇</t>
  </si>
  <si>
    <t>吴新月</t>
  </si>
  <si>
    <t>吕振华</t>
  </si>
  <si>
    <t>新生儿科医师</t>
  </si>
  <si>
    <t>陈文君</t>
  </si>
  <si>
    <t>血液内科医师</t>
  </si>
  <si>
    <t>郭巧</t>
  </si>
  <si>
    <t>黄诗晋</t>
  </si>
  <si>
    <t>肿瘤科医师</t>
  </si>
  <si>
    <t>金伍梅</t>
  </si>
  <si>
    <t>金叶</t>
  </si>
  <si>
    <t>江政</t>
  </si>
  <si>
    <t>谢逸伟</t>
  </si>
  <si>
    <t>刘倩文</t>
  </si>
  <si>
    <t>叶珊珊</t>
  </si>
  <si>
    <t>神经内科医师</t>
  </si>
  <si>
    <t>吴玻</t>
  </si>
  <si>
    <t>王星</t>
  </si>
  <si>
    <t>刘颜华</t>
  </si>
  <si>
    <t>徐斯聪</t>
  </si>
  <si>
    <t>江少丰</t>
  </si>
  <si>
    <t>董森位</t>
  </si>
  <si>
    <t>王宗莹</t>
  </si>
  <si>
    <t>彭刚</t>
  </si>
  <si>
    <t>全科医学科医师-1</t>
  </si>
  <si>
    <t>陈余文</t>
  </si>
  <si>
    <t>琚盼雨</t>
  </si>
  <si>
    <t>全科医学科医师-2</t>
  </si>
  <si>
    <t>刘宇乾</t>
  </si>
  <si>
    <t>李川林</t>
  </si>
  <si>
    <t>精神科医师-1</t>
  </si>
  <si>
    <t>吴仪</t>
  </si>
  <si>
    <t>内科医师-1</t>
  </si>
  <si>
    <t>陈湘</t>
  </si>
  <si>
    <t>朱海涛</t>
  </si>
  <si>
    <t>熊创</t>
  </si>
  <si>
    <t>徐梦真</t>
  </si>
  <si>
    <t>高锐</t>
  </si>
  <si>
    <t>蔡印池</t>
  </si>
  <si>
    <t>胡婉妍</t>
  </si>
  <si>
    <t>晏珊珊</t>
  </si>
  <si>
    <t>陈宇轩</t>
  </si>
  <si>
    <t>徐爱民</t>
  </si>
  <si>
    <t>江新月</t>
  </si>
  <si>
    <t>梁颖</t>
  </si>
  <si>
    <t>吴佳豪</t>
  </si>
  <si>
    <t>廖正雄</t>
  </si>
  <si>
    <t>急诊内科医师</t>
  </si>
  <si>
    <t>鄢雨菲</t>
  </si>
  <si>
    <t>蔡忠团</t>
  </si>
  <si>
    <t>王名驰</t>
  </si>
  <si>
    <t>耳鼻咽喉头颈外科医师</t>
  </si>
  <si>
    <t>方芷萱</t>
  </si>
  <si>
    <t>皮肤科医师</t>
  </si>
  <si>
    <t xml:space="preserve">李士彬 </t>
  </si>
  <si>
    <t>口腔科医师-1</t>
  </si>
  <si>
    <t>罗雨商</t>
  </si>
  <si>
    <t>江南</t>
  </si>
  <si>
    <t>口腔科医师-2</t>
  </si>
  <si>
    <t>陈雨微</t>
  </si>
  <si>
    <t>刘荷艾</t>
  </si>
  <si>
    <t>马宇婷</t>
  </si>
  <si>
    <t>肖苇</t>
  </si>
  <si>
    <t>付朴素</t>
  </si>
  <si>
    <t>张毅</t>
  </si>
  <si>
    <t>妇产科医师</t>
  </si>
  <si>
    <t>李诗维</t>
  </si>
  <si>
    <t>金姗姗</t>
  </si>
  <si>
    <t>李武安</t>
  </si>
  <si>
    <t>王旭</t>
  </si>
  <si>
    <t>张娅</t>
  </si>
  <si>
    <t>孔伟蒙</t>
  </si>
  <si>
    <t>江岚</t>
  </si>
  <si>
    <t>程文杏</t>
  </si>
  <si>
    <t>张颖</t>
  </si>
  <si>
    <t>李梦源</t>
  </si>
  <si>
    <t>黄治中</t>
  </si>
  <si>
    <t>傅昱娴</t>
  </si>
  <si>
    <t>泌尿外科医师</t>
  </si>
  <si>
    <t>陈诗</t>
  </si>
  <si>
    <t>罗帆</t>
  </si>
  <si>
    <t>王东</t>
  </si>
  <si>
    <t>李好</t>
  </si>
  <si>
    <t>陈科</t>
  </si>
  <si>
    <t>王澍</t>
  </si>
  <si>
    <t>刘恒</t>
  </si>
  <si>
    <t>徐行</t>
  </si>
  <si>
    <t>余书凡</t>
  </si>
  <si>
    <t>吕援</t>
  </si>
  <si>
    <t>康复科医师</t>
  </si>
  <si>
    <t>汪梦晶</t>
  </si>
  <si>
    <t>罗艺</t>
  </si>
  <si>
    <t>刘澳琦</t>
  </si>
  <si>
    <t>心功能科诊断医师</t>
  </si>
  <si>
    <t>宋工玉</t>
  </si>
  <si>
    <t>病理诊断医师</t>
  </si>
  <si>
    <t>李闽涵</t>
  </si>
  <si>
    <t>影像诊断医师-1</t>
  </si>
  <si>
    <t>付芳琴</t>
  </si>
  <si>
    <t>周紫琰</t>
  </si>
  <si>
    <t>杨媛</t>
  </si>
  <si>
    <t>影像诊断医师-2</t>
  </si>
  <si>
    <t>罗子云</t>
  </si>
  <si>
    <t>程荡</t>
  </si>
  <si>
    <t>黄迪</t>
  </si>
  <si>
    <t>方瑾</t>
  </si>
  <si>
    <t>输血科技师</t>
  </si>
  <si>
    <t>宋亚敏</t>
  </si>
  <si>
    <t>王鑫</t>
  </si>
  <si>
    <t>王金全</t>
  </si>
  <si>
    <t>王亚男</t>
  </si>
  <si>
    <t>检验技师-1</t>
  </si>
  <si>
    <t>周容容</t>
  </si>
  <si>
    <t>胡啸</t>
  </si>
  <si>
    <t>王涛</t>
  </si>
  <si>
    <t>高智军</t>
  </si>
  <si>
    <t>鄢一轩</t>
  </si>
  <si>
    <t>陆思敏</t>
  </si>
  <si>
    <t>检验技师-2</t>
  </si>
  <si>
    <t>汤思</t>
  </si>
  <si>
    <t>临床药师</t>
  </si>
  <si>
    <t>徐达益</t>
  </si>
  <si>
    <t>毛书振</t>
  </si>
  <si>
    <t>陈璐</t>
  </si>
  <si>
    <t>文灿</t>
  </si>
  <si>
    <t>何煜</t>
  </si>
  <si>
    <t>杨旭超</t>
  </si>
  <si>
    <t>赵文瑜</t>
  </si>
  <si>
    <t>秦梦婷</t>
  </si>
  <si>
    <t>朱雨洁</t>
  </si>
  <si>
    <t>胡可</t>
  </si>
  <si>
    <t>刘吉瑞</t>
  </si>
  <si>
    <t>软件工程师</t>
  </si>
  <si>
    <t>刘勇</t>
  </si>
  <si>
    <t>李永轩</t>
  </si>
  <si>
    <t>李鹏程</t>
  </si>
  <si>
    <t>易玉玲</t>
  </si>
  <si>
    <t>李敬达</t>
  </si>
  <si>
    <t>黄日晨</t>
  </si>
  <si>
    <t>胡婕</t>
  </si>
  <si>
    <t>王祯</t>
  </si>
  <si>
    <t>杨硕鹏</t>
  </si>
  <si>
    <t>天门市中医医院</t>
  </si>
  <si>
    <t>外科医师</t>
  </si>
  <si>
    <t>卢帅</t>
  </si>
  <si>
    <t>心血管内科医师</t>
  </si>
  <si>
    <t>向桃</t>
  </si>
  <si>
    <t>桂文聂</t>
  </si>
  <si>
    <t>吴伟</t>
  </si>
  <si>
    <t>天门市妇幼保健院</t>
  </si>
  <si>
    <t>中医医师</t>
  </si>
  <si>
    <t>韩瑾瑜</t>
  </si>
  <si>
    <t>孙友文</t>
  </si>
  <si>
    <t>谷弘</t>
  </si>
  <si>
    <t>药师</t>
  </si>
  <si>
    <t>王贝</t>
  </si>
  <si>
    <t>孙子慧</t>
  </si>
  <si>
    <t>胡格</t>
  </si>
  <si>
    <t>天门市疾病预防控制中心</t>
  </si>
  <si>
    <t>检验技师</t>
  </si>
  <si>
    <t>高春阳</t>
  </si>
  <si>
    <t>蔡庆玲</t>
  </si>
  <si>
    <t>熊紫怡</t>
  </si>
  <si>
    <t>袁晓薇</t>
  </si>
  <si>
    <t>涂文彦</t>
  </si>
  <si>
    <t>赵思路</t>
  </si>
  <si>
    <t>周欣怡</t>
  </si>
  <si>
    <t>李梦瑶</t>
  </si>
  <si>
    <t>汪彬彬</t>
  </si>
  <si>
    <t>向玉琴</t>
  </si>
  <si>
    <t>公共卫生医师</t>
  </si>
  <si>
    <t>彭凌熙</t>
  </si>
  <si>
    <t>姚含悦</t>
  </si>
  <si>
    <t>王立奇</t>
  </si>
  <si>
    <t>全晶</t>
  </si>
  <si>
    <t>姜林娟</t>
  </si>
  <si>
    <t>余晨骏</t>
  </si>
  <si>
    <t>文芷萱</t>
  </si>
  <si>
    <t>吕志强</t>
  </si>
  <si>
    <t>徐正宇</t>
  </si>
  <si>
    <t>鲁力康</t>
  </si>
  <si>
    <t>临床医师</t>
  </si>
  <si>
    <t>汪昊</t>
  </si>
  <si>
    <t>王未来</t>
  </si>
  <si>
    <t>罗明亮</t>
  </si>
  <si>
    <t>李梓晗</t>
  </si>
  <si>
    <t>陈岳望</t>
  </si>
  <si>
    <t>周新月</t>
  </si>
  <si>
    <t>天门市精神病医院</t>
  </si>
  <si>
    <t>李磊</t>
  </si>
  <si>
    <t>万聪</t>
  </si>
  <si>
    <t>柳镕</t>
  </si>
  <si>
    <t>韩晗</t>
  </si>
  <si>
    <t>林婕</t>
  </si>
  <si>
    <t>陈缘良</t>
  </si>
  <si>
    <t>吴贻森</t>
  </si>
  <si>
    <t>精神科医师</t>
  </si>
  <si>
    <t>李昱廷</t>
  </si>
  <si>
    <t>齐凯凯</t>
  </si>
  <si>
    <t>天门市皮肤病防治所（侯口社区卫生服务中心）</t>
  </si>
  <si>
    <t>中医医生</t>
  </si>
  <si>
    <t>李霄晗</t>
  </si>
  <si>
    <t>伍宜飞</t>
  </si>
  <si>
    <t>皮肤科医生</t>
  </si>
  <si>
    <t>邓泓涛</t>
  </si>
  <si>
    <t>天门市拖市镇中心卫生院</t>
  </si>
  <si>
    <t>肖天宇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</si>
</sst>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0" fillId="0" borderId="3" xfId="50" applyNumberFormat="1" applyFont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岗位表_汇总卫计委2017年事业单位引进人才和公开招聘计划申报表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5"/>
  <sheetViews>
    <sheetView tabSelected="1" workbookViewId="0">
      <pane ySplit="2" topLeftCell="A3" activePane="bottomLeft" state="frozen"/>
      <selection/>
      <selection pane="bottomLeft" activeCell="I161" sqref="I161"/>
    </sheetView>
  </sheetViews>
  <sheetFormatPr defaultColWidth="9" defaultRowHeight="14.25"/>
  <cols>
    <col min="1" max="1" width="5.75" style="3" customWidth="1"/>
    <col min="2" max="2" width="24.75" style="1" customWidth="1"/>
    <col min="3" max="3" width="17.5" style="1" customWidth="1"/>
    <col min="4" max="4" width="7.25" style="1" customWidth="1"/>
    <col min="5" max="5" width="9.25" style="1" customWidth="1"/>
    <col min="6" max="6" width="6.5" style="1" customWidth="1"/>
    <col min="7" max="8" width="9.88333333333333" style="1" customWidth="1"/>
    <col min="9" max="9" width="9.88333333333333" style="3" customWidth="1"/>
    <col min="10" max="11" width="9.88333333333333" style="1" customWidth="1"/>
    <col min="12" max="12" width="9" style="1" customWidth="1"/>
    <col min="13" max="228" width="9" style="1"/>
  </cols>
  <sheetData>
    <row r="1" s="1" customFormat="1" ht="20.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37.5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s="2" customFormat="1" ht="20" customHeight="1" spans="1:12">
      <c r="A3" s="5">
        <v>1</v>
      </c>
      <c r="B3" s="5" t="s">
        <v>13</v>
      </c>
      <c r="C3" s="7" t="s">
        <v>14</v>
      </c>
      <c r="D3" s="8">
        <v>4</v>
      </c>
      <c r="E3" s="11" t="s">
        <v>15</v>
      </c>
      <c r="F3" s="17">
        <v>1</v>
      </c>
      <c r="G3" s="17"/>
      <c r="H3" s="17"/>
      <c r="I3" s="17">
        <v>84.4</v>
      </c>
      <c r="J3" s="17">
        <f t="shared" ref="J3:J36" si="0">I3</f>
        <v>84.4</v>
      </c>
      <c r="K3" s="17">
        <f t="shared" ref="K3:K36" si="1">J3</f>
        <v>84.4</v>
      </c>
      <c r="L3" s="19" t="s">
        <v>16</v>
      </c>
    </row>
    <row r="4" s="2" customFormat="1" ht="20" customHeight="1" spans="1:12">
      <c r="A4" s="5">
        <v>2</v>
      </c>
      <c r="B4" s="5" t="s">
        <v>13</v>
      </c>
      <c r="C4" s="7" t="s">
        <v>14</v>
      </c>
      <c r="D4" s="9"/>
      <c r="E4" s="18" t="s">
        <v>17</v>
      </c>
      <c r="F4" s="17">
        <v>2</v>
      </c>
      <c r="G4" s="17"/>
      <c r="H4" s="17"/>
      <c r="I4" s="17">
        <v>81.2</v>
      </c>
      <c r="J4" s="17">
        <f t="shared" si="0"/>
        <v>81.2</v>
      </c>
      <c r="K4" s="17">
        <f t="shared" si="1"/>
        <v>81.2</v>
      </c>
      <c r="L4" s="19" t="s">
        <v>16</v>
      </c>
    </row>
    <row r="5" s="2" customFormat="1" ht="20" customHeight="1" spans="1:12">
      <c r="A5" s="5">
        <v>3</v>
      </c>
      <c r="B5" s="5" t="s">
        <v>13</v>
      </c>
      <c r="C5" s="7" t="s">
        <v>14</v>
      </c>
      <c r="D5" s="9"/>
      <c r="E5" s="11" t="s">
        <v>18</v>
      </c>
      <c r="F5" s="17">
        <v>3</v>
      </c>
      <c r="G5" s="17"/>
      <c r="H5" s="17"/>
      <c r="I5" s="17">
        <v>79.4</v>
      </c>
      <c r="J5" s="17">
        <f t="shared" si="0"/>
        <v>79.4</v>
      </c>
      <c r="K5" s="17">
        <f t="shared" si="1"/>
        <v>79.4</v>
      </c>
      <c r="L5" s="19" t="s">
        <v>16</v>
      </c>
    </row>
    <row r="6" s="2" customFormat="1" ht="20" customHeight="1" spans="1:12">
      <c r="A6" s="5">
        <v>4</v>
      </c>
      <c r="B6" s="5" t="s">
        <v>13</v>
      </c>
      <c r="C6" s="7" t="s">
        <v>14</v>
      </c>
      <c r="D6" s="9"/>
      <c r="E6" s="11" t="s">
        <v>19</v>
      </c>
      <c r="F6" s="17">
        <v>4</v>
      </c>
      <c r="G6" s="17"/>
      <c r="H6" s="17"/>
      <c r="I6" s="17">
        <v>74.6</v>
      </c>
      <c r="J6" s="17">
        <f t="shared" si="0"/>
        <v>74.6</v>
      </c>
      <c r="K6" s="17">
        <f t="shared" si="1"/>
        <v>74.6</v>
      </c>
      <c r="L6" s="19" t="s">
        <v>16</v>
      </c>
    </row>
    <row r="7" s="2" customFormat="1" ht="20" customHeight="1" spans="1:12">
      <c r="A7" s="5">
        <v>5</v>
      </c>
      <c r="B7" s="5" t="s">
        <v>13</v>
      </c>
      <c r="C7" s="7" t="s">
        <v>14</v>
      </c>
      <c r="D7" s="9"/>
      <c r="E7" s="11" t="s">
        <v>20</v>
      </c>
      <c r="F7" s="17">
        <v>5</v>
      </c>
      <c r="G7" s="17"/>
      <c r="H7" s="17"/>
      <c r="I7" s="17">
        <v>0</v>
      </c>
      <c r="J7" s="17">
        <f t="shared" si="0"/>
        <v>0</v>
      </c>
      <c r="K7" s="17">
        <f t="shared" si="1"/>
        <v>0</v>
      </c>
      <c r="L7" s="19" t="s">
        <v>16</v>
      </c>
    </row>
    <row r="8" s="2" customFormat="1" ht="20" customHeight="1" spans="1:12">
      <c r="A8" s="5">
        <v>6</v>
      </c>
      <c r="B8" s="5" t="s">
        <v>13</v>
      </c>
      <c r="C8" s="7" t="s">
        <v>14</v>
      </c>
      <c r="D8" s="10"/>
      <c r="E8" s="11" t="s">
        <v>21</v>
      </c>
      <c r="F8" s="17">
        <v>5</v>
      </c>
      <c r="G8" s="17"/>
      <c r="H8" s="17"/>
      <c r="I8" s="17">
        <v>0</v>
      </c>
      <c r="J8" s="17">
        <f t="shared" si="0"/>
        <v>0</v>
      </c>
      <c r="K8" s="17">
        <f t="shared" si="1"/>
        <v>0</v>
      </c>
      <c r="L8" s="19" t="s">
        <v>16</v>
      </c>
    </row>
    <row r="9" s="2" customFormat="1" ht="20" customHeight="1" spans="1:12">
      <c r="A9" s="5">
        <v>7</v>
      </c>
      <c r="B9" s="5" t="s">
        <v>13</v>
      </c>
      <c r="C9" s="11" t="s">
        <v>22</v>
      </c>
      <c r="D9" s="8">
        <v>2</v>
      </c>
      <c r="E9" s="11" t="s">
        <v>23</v>
      </c>
      <c r="F9" s="17">
        <v>1</v>
      </c>
      <c r="G9" s="17"/>
      <c r="H9" s="17"/>
      <c r="I9" s="17">
        <v>78.6</v>
      </c>
      <c r="J9" s="17">
        <f t="shared" si="0"/>
        <v>78.6</v>
      </c>
      <c r="K9" s="17">
        <f t="shared" si="1"/>
        <v>78.6</v>
      </c>
      <c r="L9" s="19" t="s">
        <v>16</v>
      </c>
    </row>
    <row r="10" s="2" customFormat="1" ht="20" customHeight="1" spans="1:12">
      <c r="A10" s="5">
        <v>8</v>
      </c>
      <c r="B10" s="5" t="s">
        <v>13</v>
      </c>
      <c r="C10" s="11" t="s">
        <v>22</v>
      </c>
      <c r="D10" s="9"/>
      <c r="E10" s="11" t="s">
        <v>24</v>
      </c>
      <c r="F10" s="17">
        <v>2</v>
      </c>
      <c r="G10" s="17"/>
      <c r="H10" s="17"/>
      <c r="I10" s="17">
        <v>76</v>
      </c>
      <c r="J10" s="17">
        <f t="shared" si="0"/>
        <v>76</v>
      </c>
      <c r="K10" s="17">
        <f t="shared" si="1"/>
        <v>76</v>
      </c>
      <c r="L10" s="19" t="s">
        <v>16</v>
      </c>
    </row>
    <row r="11" s="2" customFormat="1" ht="20" customHeight="1" spans="1:12">
      <c r="A11" s="5">
        <v>9</v>
      </c>
      <c r="B11" s="5" t="s">
        <v>13</v>
      </c>
      <c r="C11" s="11" t="s">
        <v>22</v>
      </c>
      <c r="D11" s="9"/>
      <c r="E11" s="11" t="s">
        <v>25</v>
      </c>
      <c r="F11" s="17">
        <v>3</v>
      </c>
      <c r="G11" s="17"/>
      <c r="H11" s="17"/>
      <c r="I11" s="17">
        <v>73.4</v>
      </c>
      <c r="J11" s="17">
        <f t="shared" si="0"/>
        <v>73.4</v>
      </c>
      <c r="K11" s="17">
        <f t="shared" si="1"/>
        <v>73.4</v>
      </c>
      <c r="L11" s="19" t="s">
        <v>16</v>
      </c>
    </row>
    <row r="12" s="2" customFormat="1" ht="20" customHeight="1" spans="1:12">
      <c r="A12" s="5">
        <v>10</v>
      </c>
      <c r="B12" s="5" t="s">
        <v>13</v>
      </c>
      <c r="C12" s="11" t="s">
        <v>22</v>
      </c>
      <c r="D12" s="9"/>
      <c r="E12" s="11" t="s">
        <v>26</v>
      </c>
      <c r="F12" s="17">
        <v>4</v>
      </c>
      <c r="G12" s="17"/>
      <c r="H12" s="17"/>
      <c r="I12" s="17">
        <v>73</v>
      </c>
      <c r="J12" s="17">
        <f t="shared" si="0"/>
        <v>73</v>
      </c>
      <c r="K12" s="17">
        <f t="shared" si="1"/>
        <v>73</v>
      </c>
      <c r="L12" s="19" t="s">
        <v>16</v>
      </c>
    </row>
    <row r="13" s="2" customFormat="1" ht="20" customHeight="1" spans="1:12">
      <c r="A13" s="5">
        <v>11</v>
      </c>
      <c r="B13" s="5" t="s">
        <v>13</v>
      </c>
      <c r="C13" s="11" t="s">
        <v>22</v>
      </c>
      <c r="D13" s="10"/>
      <c r="E13" s="11" t="s">
        <v>27</v>
      </c>
      <c r="F13" s="17">
        <v>5</v>
      </c>
      <c r="G13" s="17"/>
      <c r="H13" s="17"/>
      <c r="I13" s="17">
        <v>61.8</v>
      </c>
      <c r="J13" s="17">
        <f t="shared" si="0"/>
        <v>61.8</v>
      </c>
      <c r="K13" s="17">
        <f t="shared" si="1"/>
        <v>61.8</v>
      </c>
      <c r="L13" s="19" t="s">
        <v>16</v>
      </c>
    </row>
    <row r="14" s="2" customFormat="1" ht="20" customHeight="1" spans="1:12">
      <c r="A14" s="5">
        <v>12</v>
      </c>
      <c r="B14" s="5" t="s">
        <v>13</v>
      </c>
      <c r="C14" s="7" t="s">
        <v>28</v>
      </c>
      <c r="D14" s="8">
        <v>2</v>
      </c>
      <c r="E14" s="11" t="s">
        <v>29</v>
      </c>
      <c r="F14" s="17">
        <v>1</v>
      </c>
      <c r="G14" s="17"/>
      <c r="H14" s="17"/>
      <c r="I14" s="17">
        <v>78</v>
      </c>
      <c r="J14" s="17">
        <f t="shared" si="0"/>
        <v>78</v>
      </c>
      <c r="K14" s="17">
        <f t="shared" si="1"/>
        <v>78</v>
      </c>
      <c r="L14" s="19" t="s">
        <v>16</v>
      </c>
    </row>
    <row r="15" s="2" customFormat="1" ht="20" customHeight="1" spans="1:12">
      <c r="A15" s="5">
        <v>13</v>
      </c>
      <c r="B15" s="5" t="s">
        <v>13</v>
      </c>
      <c r="C15" s="7" t="s">
        <v>28</v>
      </c>
      <c r="D15" s="9"/>
      <c r="E15" s="11" t="s">
        <v>30</v>
      </c>
      <c r="F15" s="17">
        <v>2</v>
      </c>
      <c r="G15" s="17"/>
      <c r="H15" s="17"/>
      <c r="I15" s="17">
        <v>74.8</v>
      </c>
      <c r="J15" s="17">
        <f t="shared" si="0"/>
        <v>74.8</v>
      </c>
      <c r="K15" s="17">
        <f t="shared" si="1"/>
        <v>74.8</v>
      </c>
      <c r="L15" s="19" t="s">
        <v>16</v>
      </c>
    </row>
    <row r="16" s="2" customFormat="1" ht="20" customHeight="1" spans="1:12">
      <c r="A16" s="5">
        <v>14</v>
      </c>
      <c r="B16" s="5" t="s">
        <v>13</v>
      </c>
      <c r="C16" s="7" t="s">
        <v>28</v>
      </c>
      <c r="D16" s="9"/>
      <c r="E16" s="11" t="s">
        <v>31</v>
      </c>
      <c r="F16" s="17">
        <v>3</v>
      </c>
      <c r="G16" s="17"/>
      <c r="H16" s="17"/>
      <c r="I16" s="17">
        <v>63.4</v>
      </c>
      <c r="J16" s="17">
        <f t="shared" si="0"/>
        <v>63.4</v>
      </c>
      <c r="K16" s="17">
        <f t="shared" si="1"/>
        <v>63.4</v>
      </c>
      <c r="L16" s="19" t="s">
        <v>16</v>
      </c>
    </row>
    <row r="17" s="2" customFormat="1" ht="20" customHeight="1" spans="1:12">
      <c r="A17" s="5">
        <v>15</v>
      </c>
      <c r="B17" s="5" t="s">
        <v>13</v>
      </c>
      <c r="C17" s="7" t="s">
        <v>28</v>
      </c>
      <c r="D17" s="10"/>
      <c r="E17" s="11" t="s">
        <v>32</v>
      </c>
      <c r="F17" s="17">
        <v>4</v>
      </c>
      <c r="G17" s="17"/>
      <c r="H17" s="17"/>
      <c r="I17" s="17">
        <v>0</v>
      </c>
      <c r="J17" s="17">
        <f t="shared" si="0"/>
        <v>0</v>
      </c>
      <c r="K17" s="17">
        <f t="shared" si="1"/>
        <v>0</v>
      </c>
      <c r="L17" s="19" t="s">
        <v>16</v>
      </c>
    </row>
    <row r="18" s="2" customFormat="1" ht="20" customHeight="1" spans="1:12">
      <c r="A18" s="5">
        <v>16</v>
      </c>
      <c r="B18" s="5" t="s">
        <v>13</v>
      </c>
      <c r="C18" s="11" t="s">
        <v>33</v>
      </c>
      <c r="D18" s="12">
        <v>2</v>
      </c>
      <c r="E18" s="11" t="s">
        <v>34</v>
      </c>
      <c r="F18" s="17">
        <v>1</v>
      </c>
      <c r="G18" s="17"/>
      <c r="H18" s="17"/>
      <c r="I18" s="17">
        <v>71</v>
      </c>
      <c r="J18" s="17">
        <f t="shared" si="0"/>
        <v>71</v>
      </c>
      <c r="K18" s="17">
        <f t="shared" si="1"/>
        <v>71</v>
      </c>
      <c r="L18" s="19" t="s">
        <v>16</v>
      </c>
    </row>
    <row r="19" s="2" customFormat="1" ht="20" customHeight="1" spans="1:12">
      <c r="A19" s="5">
        <v>17</v>
      </c>
      <c r="B19" s="5" t="s">
        <v>13</v>
      </c>
      <c r="C19" s="7" t="s">
        <v>35</v>
      </c>
      <c r="D19" s="8">
        <v>2</v>
      </c>
      <c r="E19" s="11" t="s">
        <v>36</v>
      </c>
      <c r="F19" s="17">
        <v>1</v>
      </c>
      <c r="G19" s="17"/>
      <c r="H19" s="17"/>
      <c r="I19" s="17">
        <v>0</v>
      </c>
      <c r="J19" s="17">
        <f t="shared" si="0"/>
        <v>0</v>
      </c>
      <c r="K19" s="17">
        <f t="shared" si="1"/>
        <v>0</v>
      </c>
      <c r="L19" s="19" t="s">
        <v>16</v>
      </c>
    </row>
    <row r="20" s="2" customFormat="1" ht="20" customHeight="1" spans="1:12">
      <c r="A20" s="5">
        <v>18</v>
      </c>
      <c r="B20" s="5" t="s">
        <v>13</v>
      </c>
      <c r="C20" s="7" t="s">
        <v>35</v>
      </c>
      <c r="D20" s="10"/>
      <c r="E20" s="11" t="s">
        <v>37</v>
      </c>
      <c r="F20" s="17">
        <v>1</v>
      </c>
      <c r="G20" s="17"/>
      <c r="H20" s="17"/>
      <c r="I20" s="17">
        <v>0</v>
      </c>
      <c r="J20" s="17">
        <f t="shared" si="0"/>
        <v>0</v>
      </c>
      <c r="K20" s="17">
        <f t="shared" si="1"/>
        <v>0</v>
      </c>
      <c r="L20" s="19" t="s">
        <v>16</v>
      </c>
    </row>
    <row r="21" s="2" customFormat="1" ht="20" customHeight="1" spans="1:12">
      <c r="A21" s="5">
        <v>19</v>
      </c>
      <c r="B21" s="5" t="s">
        <v>13</v>
      </c>
      <c r="C21" s="7" t="s">
        <v>38</v>
      </c>
      <c r="D21" s="8">
        <v>3</v>
      </c>
      <c r="E21" s="11" t="s">
        <v>39</v>
      </c>
      <c r="F21" s="17">
        <v>1</v>
      </c>
      <c r="G21" s="17"/>
      <c r="H21" s="17"/>
      <c r="I21" s="17">
        <v>85.8</v>
      </c>
      <c r="J21" s="17">
        <f t="shared" si="0"/>
        <v>85.8</v>
      </c>
      <c r="K21" s="17">
        <f t="shared" si="1"/>
        <v>85.8</v>
      </c>
      <c r="L21" s="19" t="s">
        <v>16</v>
      </c>
    </row>
    <row r="22" s="2" customFormat="1" ht="20" customHeight="1" spans="1:12">
      <c r="A22" s="5">
        <v>20</v>
      </c>
      <c r="B22" s="5" t="s">
        <v>13</v>
      </c>
      <c r="C22" s="7" t="s">
        <v>38</v>
      </c>
      <c r="D22" s="9"/>
      <c r="E22" s="11" t="s">
        <v>40</v>
      </c>
      <c r="F22" s="17">
        <v>2</v>
      </c>
      <c r="G22" s="17"/>
      <c r="H22" s="17"/>
      <c r="I22" s="17">
        <v>82.2</v>
      </c>
      <c r="J22" s="17">
        <f t="shared" si="0"/>
        <v>82.2</v>
      </c>
      <c r="K22" s="17">
        <f t="shared" si="1"/>
        <v>82.2</v>
      </c>
      <c r="L22" s="19" t="s">
        <v>16</v>
      </c>
    </row>
    <row r="23" s="2" customFormat="1" ht="20" customHeight="1" spans="1:12">
      <c r="A23" s="5">
        <v>21</v>
      </c>
      <c r="B23" s="5" t="s">
        <v>13</v>
      </c>
      <c r="C23" s="7" t="s">
        <v>38</v>
      </c>
      <c r="D23" s="9"/>
      <c r="E23" s="11" t="s">
        <v>41</v>
      </c>
      <c r="F23" s="17">
        <v>3</v>
      </c>
      <c r="G23" s="17"/>
      <c r="H23" s="17"/>
      <c r="I23" s="17">
        <v>81.6</v>
      </c>
      <c r="J23" s="17">
        <f t="shared" si="0"/>
        <v>81.6</v>
      </c>
      <c r="K23" s="17">
        <f t="shared" si="1"/>
        <v>81.6</v>
      </c>
      <c r="L23" s="19" t="s">
        <v>16</v>
      </c>
    </row>
    <row r="24" s="2" customFormat="1" ht="20" customHeight="1" spans="1:12">
      <c r="A24" s="5">
        <v>22</v>
      </c>
      <c r="B24" s="5" t="s">
        <v>13</v>
      </c>
      <c r="C24" s="7" t="s">
        <v>38</v>
      </c>
      <c r="D24" s="9"/>
      <c r="E24" s="11" t="s">
        <v>42</v>
      </c>
      <c r="F24" s="17">
        <v>4</v>
      </c>
      <c r="G24" s="17"/>
      <c r="H24" s="17"/>
      <c r="I24" s="17">
        <v>72.8</v>
      </c>
      <c r="J24" s="17">
        <f t="shared" si="0"/>
        <v>72.8</v>
      </c>
      <c r="K24" s="17">
        <f t="shared" si="1"/>
        <v>72.8</v>
      </c>
      <c r="L24" s="19" t="s">
        <v>16</v>
      </c>
    </row>
    <row r="25" s="2" customFormat="1" ht="20" customHeight="1" spans="1:12">
      <c r="A25" s="5">
        <v>23</v>
      </c>
      <c r="B25" s="5" t="s">
        <v>13</v>
      </c>
      <c r="C25" s="7" t="s">
        <v>38</v>
      </c>
      <c r="D25" s="9"/>
      <c r="E25" s="11" t="s">
        <v>43</v>
      </c>
      <c r="F25" s="17">
        <v>5</v>
      </c>
      <c r="G25" s="17"/>
      <c r="H25" s="17"/>
      <c r="I25" s="17">
        <v>61.4</v>
      </c>
      <c r="J25" s="17">
        <f t="shared" si="0"/>
        <v>61.4</v>
      </c>
      <c r="K25" s="17">
        <f t="shared" si="1"/>
        <v>61.4</v>
      </c>
      <c r="L25" s="19" t="s">
        <v>16</v>
      </c>
    </row>
    <row r="26" s="2" customFormat="1" ht="20" customHeight="1" spans="1:12">
      <c r="A26" s="5">
        <v>24</v>
      </c>
      <c r="B26" s="5" t="s">
        <v>13</v>
      </c>
      <c r="C26" s="7" t="s">
        <v>38</v>
      </c>
      <c r="D26" s="10"/>
      <c r="E26" s="11" t="s">
        <v>44</v>
      </c>
      <c r="F26" s="17">
        <v>6</v>
      </c>
      <c r="G26" s="17"/>
      <c r="H26" s="17"/>
      <c r="I26" s="17">
        <v>0</v>
      </c>
      <c r="J26" s="17">
        <f t="shared" si="0"/>
        <v>0</v>
      </c>
      <c r="K26" s="17">
        <f t="shared" si="1"/>
        <v>0</v>
      </c>
      <c r="L26" s="19" t="s">
        <v>16</v>
      </c>
    </row>
    <row r="27" s="2" customFormat="1" ht="20" customHeight="1" spans="1:12">
      <c r="A27" s="5">
        <v>25</v>
      </c>
      <c r="B27" s="5" t="s">
        <v>13</v>
      </c>
      <c r="C27" s="7" t="s">
        <v>45</v>
      </c>
      <c r="D27" s="8">
        <v>4</v>
      </c>
      <c r="E27" s="11" t="s">
        <v>46</v>
      </c>
      <c r="F27" s="17">
        <v>1</v>
      </c>
      <c r="G27" s="17"/>
      <c r="H27" s="17"/>
      <c r="I27" s="17">
        <v>84.4</v>
      </c>
      <c r="J27" s="17">
        <f t="shared" si="0"/>
        <v>84.4</v>
      </c>
      <c r="K27" s="17">
        <f t="shared" si="1"/>
        <v>84.4</v>
      </c>
      <c r="L27" s="19" t="s">
        <v>16</v>
      </c>
    </row>
    <row r="28" s="2" customFormat="1" ht="20" customHeight="1" spans="1:12">
      <c r="A28" s="5">
        <v>26</v>
      </c>
      <c r="B28" s="5" t="s">
        <v>13</v>
      </c>
      <c r="C28" s="7" t="s">
        <v>45</v>
      </c>
      <c r="D28" s="9"/>
      <c r="E28" s="11" t="s">
        <v>47</v>
      </c>
      <c r="F28" s="17">
        <v>2</v>
      </c>
      <c r="G28" s="17"/>
      <c r="H28" s="17"/>
      <c r="I28" s="17">
        <v>84.2</v>
      </c>
      <c r="J28" s="17">
        <f t="shared" si="0"/>
        <v>84.2</v>
      </c>
      <c r="K28" s="17">
        <f t="shared" si="1"/>
        <v>84.2</v>
      </c>
      <c r="L28" s="19" t="s">
        <v>16</v>
      </c>
    </row>
    <row r="29" s="2" customFormat="1" ht="20" customHeight="1" spans="1:12">
      <c r="A29" s="5">
        <v>27</v>
      </c>
      <c r="B29" s="5" t="s">
        <v>13</v>
      </c>
      <c r="C29" s="7" t="s">
        <v>45</v>
      </c>
      <c r="D29" s="9"/>
      <c r="E29" s="11" t="s">
        <v>48</v>
      </c>
      <c r="F29" s="17">
        <v>3</v>
      </c>
      <c r="G29" s="17"/>
      <c r="H29" s="17"/>
      <c r="I29" s="17">
        <v>79.4</v>
      </c>
      <c r="J29" s="17">
        <f t="shared" si="0"/>
        <v>79.4</v>
      </c>
      <c r="K29" s="17">
        <f t="shared" si="1"/>
        <v>79.4</v>
      </c>
      <c r="L29" s="19" t="s">
        <v>16</v>
      </c>
    </row>
    <row r="30" s="2" customFormat="1" ht="20" customHeight="1" spans="1:12">
      <c r="A30" s="5">
        <v>28</v>
      </c>
      <c r="B30" s="5" t="s">
        <v>13</v>
      </c>
      <c r="C30" s="7" t="s">
        <v>45</v>
      </c>
      <c r="D30" s="9"/>
      <c r="E30" s="11" t="s">
        <v>49</v>
      </c>
      <c r="F30" s="17">
        <v>4</v>
      </c>
      <c r="G30" s="17"/>
      <c r="H30" s="17"/>
      <c r="I30" s="17">
        <v>74.4</v>
      </c>
      <c r="J30" s="17">
        <f t="shared" si="0"/>
        <v>74.4</v>
      </c>
      <c r="K30" s="17">
        <f t="shared" si="1"/>
        <v>74.4</v>
      </c>
      <c r="L30" s="19" t="s">
        <v>16</v>
      </c>
    </row>
    <row r="31" s="2" customFormat="1" ht="20" customHeight="1" spans="1:12">
      <c r="A31" s="5">
        <v>29</v>
      </c>
      <c r="B31" s="5" t="s">
        <v>13</v>
      </c>
      <c r="C31" s="7" t="s">
        <v>45</v>
      </c>
      <c r="D31" s="9"/>
      <c r="E31" s="11" t="s">
        <v>50</v>
      </c>
      <c r="F31" s="17">
        <v>5</v>
      </c>
      <c r="G31" s="17"/>
      <c r="H31" s="17"/>
      <c r="I31" s="17">
        <v>74</v>
      </c>
      <c r="J31" s="17">
        <f t="shared" si="0"/>
        <v>74</v>
      </c>
      <c r="K31" s="17">
        <f t="shared" si="1"/>
        <v>74</v>
      </c>
      <c r="L31" s="19" t="s">
        <v>16</v>
      </c>
    </row>
    <row r="32" s="2" customFormat="1" ht="20" customHeight="1" spans="1:12">
      <c r="A32" s="5">
        <v>30</v>
      </c>
      <c r="B32" s="5" t="s">
        <v>13</v>
      </c>
      <c r="C32" s="7" t="s">
        <v>45</v>
      </c>
      <c r="D32" s="9"/>
      <c r="E32" s="11" t="s">
        <v>51</v>
      </c>
      <c r="F32" s="17">
        <v>6</v>
      </c>
      <c r="G32" s="17"/>
      <c r="H32" s="17"/>
      <c r="I32" s="17">
        <v>71.6</v>
      </c>
      <c r="J32" s="17">
        <f t="shared" si="0"/>
        <v>71.6</v>
      </c>
      <c r="K32" s="17">
        <f t="shared" si="1"/>
        <v>71.6</v>
      </c>
      <c r="L32" s="19" t="s">
        <v>16</v>
      </c>
    </row>
    <row r="33" s="2" customFormat="1" ht="20" customHeight="1" spans="1:12">
      <c r="A33" s="5">
        <v>31</v>
      </c>
      <c r="B33" s="5" t="s">
        <v>13</v>
      </c>
      <c r="C33" s="7" t="s">
        <v>45</v>
      </c>
      <c r="D33" s="9"/>
      <c r="E33" s="11" t="s">
        <v>52</v>
      </c>
      <c r="F33" s="17">
        <v>7</v>
      </c>
      <c r="G33" s="17"/>
      <c r="H33" s="17"/>
      <c r="I33" s="17">
        <v>0</v>
      </c>
      <c r="J33" s="17">
        <f t="shared" si="0"/>
        <v>0</v>
      </c>
      <c r="K33" s="17">
        <f t="shared" si="1"/>
        <v>0</v>
      </c>
      <c r="L33" s="19" t="s">
        <v>16</v>
      </c>
    </row>
    <row r="34" s="2" customFormat="1" ht="20" customHeight="1" spans="1:12">
      <c r="A34" s="5">
        <v>32</v>
      </c>
      <c r="B34" s="5" t="s">
        <v>13</v>
      </c>
      <c r="C34" s="7" t="s">
        <v>45</v>
      </c>
      <c r="D34" s="10"/>
      <c r="E34" s="11" t="s">
        <v>53</v>
      </c>
      <c r="F34" s="17">
        <v>7</v>
      </c>
      <c r="G34" s="17"/>
      <c r="H34" s="17"/>
      <c r="I34" s="17">
        <v>0</v>
      </c>
      <c r="J34" s="17">
        <f t="shared" si="0"/>
        <v>0</v>
      </c>
      <c r="K34" s="17">
        <f t="shared" si="1"/>
        <v>0</v>
      </c>
      <c r="L34" s="19" t="s">
        <v>16</v>
      </c>
    </row>
    <row r="35" s="2" customFormat="1" ht="20" customHeight="1" spans="1:12">
      <c r="A35" s="5">
        <v>33</v>
      </c>
      <c r="B35" s="5" t="s">
        <v>13</v>
      </c>
      <c r="C35" s="7" t="s">
        <v>54</v>
      </c>
      <c r="D35" s="12">
        <v>2</v>
      </c>
      <c r="E35" s="11" t="s">
        <v>55</v>
      </c>
      <c r="F35" s="17">
        <v>1</v>
      </c>
      <c r="G35" s="17"/>
      <c r="H35" s="17"/>
      <c r="I35" s="17">
        <v>77.2</v>
      </c>
      <c r="J35" s="17">
        <f t="shared" si="0"/>
        <v>77.2</v>
      </c>
      <c r="K35" s="17">
        <f t="shared" si="1"/>
        <v>77.2</v>
      </c>
      <c r="L35" s="19" t="s">
        <v>16</v>
      </c>
    </row>
    <row r="36" s="2" customFormat="1" ht="20" customHeight="1" spans="1:12">
      <c r="A36" s="5">
        <v>34</v>
      </c>
      <c r="B36" s="5" t="s">
        <v>13</v>
      </c>
      <c r="C36" s="7" t="s">
        <v>54</v>
      </c>
      <c r="D36" s="12"/>
      <c r="E36" s="11" t="s">
        <v>56</v>
      </c>
      <c r="F36" s="17">
        <v>2</v>
      </c>
      <c r="G36" s="17"/>
      <c r="H36" s="17"/>
      <c r="I36" s="17">
        <v>70.4</v>
      </c>
      <c r="J36" s="17">
        <f t="shared" si="0"/>
        <v>70.4</v>
      </c>
      <c r="K36" s="17">
        <f t="shared" si="1"/>
        <v>70.4</v>
      </c>
      <c r="L36" s="19" t="s">
        <v>16</v>
      </c>
    </row>
    <row r="37" s="1" customFormat="1" ht="20" customHeight="1" spans="1:12">
      <c r="A37" s="5">
        <v>35</v>
      </c>
      <c r="B37" s="5" t="s">
        <v>13</v>
      </c>
      <c r="C37" s="11" t="s">
        <v>57</v>
      </c>
      <c r="D37" s="7">
        <v>2</v>
      </c>
      <c r="E37" s="11" t="s">
        <v>58</v>
      </c>
      <c r="F37" s="11">
        <v>1</v>
      </c>
      <c r="G37" s="11">
        <v>72.5</v>
      </c>
      <c r="H37" s="11">
        <f t="shared" ref="H37:H56" si="2">G37*0.4</f>
        <v>29</v>
      </c>
      <c r="I37" s="11">
        <v>79.2</v>
      </c>
      <c r="J37" s="11">
        <f t="shared" ref="J37:J56" si="3">I37*0.6</f>
        <v>47.52</v>
      </c>
      <c r="K37" s="11">
        <f t="shared" ref="K37:K56" si="4">J37+H37</f>
        <v>76.52</v>
      </c>
      <c r="L37" s="11"/>
    </row>
    <row r="38" s="1" customFormat="1" ht="20" customHeight="1" spans="1:12">
      <c r="A38" s="5">
        <v>36</v>
      </c>
      <c r="B38" s="5" t="s">
        <v>13</v>
      </c>
      <c r="C38" s="11" t="s">
        <v>57</v>
      </c>
      <c r="D38" s="13"/>
      <c r="E38" s="11" t="s">
        <v>59</v>
      </c>
      <c r="F38" s="11">
        <v>2</v>
      </c>
      <c r="G38" s="11">
        <v>76.5</v>
      </c>
      <c r="H38" s="11">
        <f t="shared" si="2"/>
        <v>30.6</v>
      </c>
      <c r="I38" s="11">
        <v>72</v>
      </c>
      <c r="J38" s="11">
        <f t="shared" si="3"/>
        <v>43.2</v>
      </c>
      <c r="K38" s="11">
        <f t="shared" si="4"/>
        <v>73.8</v>
      </c>
      <c r="L38" s="11"/>
    </row>
    <row r="39" s="1" customFormat="1" ht="20" customHeight="1" spans="1:12">
      <c r="A39" s="5">
        <v>37</v>
      </c>
      <c r="B39" s="5" t="s">
        <v>13</v>
      </c>
      <c r="C39" s="11" t="s">
        <v>60</v>
      </c>
      <c r="D39" s="12">
        <v>2</v>
      </c>
      <c r="E39" s="11" t="s">
        <v>61</v>
      </c>
      <c r="F39" s="11">
        <v>1</v>
      </c>
      <c r="G39" s="11"/>
      <c r="H39" s="11"/>
      <c r="I39" s="11">
        <v>86.2</v>
      </c>
      <c r="J39" s="11">
        <f>I39</f>
        <v>86.2</v>
      </c>
      <c r="K39" s="11">
        <f>J39</f>
        <v>86.2</v>
      </c>
      <c r="L39" s="11" t="s">
        <v>16</v>
      </c>
    </row>
    <row r="40" s="1" customFormat="1" ht="20" customHeight="1" spans="1:12">
      <c r="A40" s="5">
        <v>38</v>
      </c>
      <c r="B40" s="14" t="s">
        <v>13</v>
      </c>
      <c r="C40" s="11" t="s">
        <v>62</v>
      </c>
      <c r="D40" s="11">
        <v>12</v>
      </c>
      <c r="E40" s="11" t="s">
        <v>63</v>
      </c>
      <c r="F40" s="11">
        <v>1</v>
      </c>
      <c r="G40" s="11">
        <v>81.5</v>
      </c>
      <c r="H40" s="11">
        <f t="shared" si="2"/>
        <v>32.6</v>
      </c>
      <c r="I40" s="11">
        <v>80.4</v>
      </c>
      <c r="J40" s="11">
        <f t="shared" si="3"/>
        <v>48.24</v>
      </c>
      <c r="K40" s="11">
        <f t="shared" si="4"/>
        <v>80.84</v>
      </c>
      <c r="L40" s="11"/>
    </row>
    <row r="41" s="1" customFormat="1" ht="20" customHeight="1" spans="1:12">
      <c r="A41" s="5">
        <v>39</v>
      </c>
      <c r="B41" s="14" t="s">
        <v>13</v>
      </c>
      <c r="C41" s="11" t="s">
        <v>62</v>
      </c>
      <c r="D41" s="11"/>
      <c r="E41" s="11" t="s">
        <v>64</v>
      </c>
      <c r="F41" s="11">
        <v>2</v>
      </c>
      <c r="G41" s="11">
        <v>75</v>
      </c>
      <c r="H41" s="11">
        <f t="shared" si="2"/>
        <v>30</v>
      </c>
      <c r="I41" s="11">
        <v>83.8</v>
      </c>
      <c r="J41" s="11">
        <f t="shared" si="3"/>
        <v>50.28</v>
      </c>
      <c r="K41" s="11">
        <f t="shared" si="4"/>
        <v>80.28</v>
      </c>
      <c r="L41" s="11"/>
    </row>
    <row r="42" s="1" customFormat="1" ht="20" customHeight="1" spans="1:12">
      <c r="A42" s="5">
        <v>40</v>
      </c>
      <c r="B42" s="14" t="s">
        <v>13</v>
      </c>
      <c r="C42" s="11" t="s">
        <v>62</v>
      </c>
      <c r="D42" s="11"/>
      <c r="E42" s="11" t="s">
        <v>65</v>
      </c>
      <c r="F42" s="11">
        <v>3</v>
      </c>
      <c r="G42" s="11">
        <v>79</v>
      </c>
      <c r="H42" s="11">
        <f t="shared" si="2"/>
        <v>31.6</v>
      </c>
      <c r="I42" s="11">
        <v>80.4</v>
      </c>
      <c r="J42" s="11">
        <f t="shared" si="3"/>
        <v>48.24</v>
      </c>
      <c r="K42" s="11">
        <f t="shared" si="4"/>
        <v>79.84</v>
      </c>
      <c r="L42" s="11"/>
    </row>
    <row r="43" s="1" customFormat="1" ht="20" customHeight="1" spans="1:12">
      <c r="A43" s="5">
        <v>41</v>
      </c>
      <c r="B43" s="14" t="s">
        <v>13</v>
      </c>
      <c r="C43" s="11" t="s">
        <v>62</v>
      </c>
      <c r="D43" s="11"/>
      <c r="E43" s="11" t="s">
        <v>66</v>
      </c>
      <c r="F43" s="11">
        <v>4</v>
      </c>
      <c r="G43" s="11">
        <v>79</v>
      </c>
      <c r="H43" s="11">
        <f t="shared" si="2"/>
        <v>31.6</v>
      </c>
      <c r="I43" s="11">
        <v>79</v>
      </c>
      <c r="J43" s="11">
        <f t="shared" si="3"/>
        <v>47.4</v>
      </c>
      <c r="K43" s="11">
        <f t="shared" si="4"/>
        <v>79</v>
      </c>
      <c r="L43" s="11"/>
    </row>
    <row r="44" s="1" customFormat="1" ht="20" customHeight="1" spans="1:12">
      <c r="A44" s="5">
        <v>42</v>
      </c>
      <c r="B44" s="14" t="s">
        <v>13</v>
      </c>
      <c r="C44" s="11" t="s">
        <v>62</v>
      </c>
      <c r="D44" s="11"/>
      <c r="E44" s="11" t="s">
        <v>67</v>
      </c>
      <c r="F44" s="11">
        <v>5</v>
      </c>
      <c r="G44" s="11">
        <v>75</v>
      </c>
      <c r="H44" s="11">
        <f t="shared" si="2"/>
        <v>30</v>
      </c>
      <c r="I44" s="11">
        <v>80.8</v>
      </c>
      <c r="J44" s="11">
        <f t="shared" si="3"/>
        <v>48.48</v>
      </c>
      <c r="K44" s="11">
        <f t="shared" si="4"/>
        <v>78.48</v>
      </c>
      <c r="L44" s="11"/>
    </row>
    <row r="45" s="1" customFormat="1" ht="20" customHeight="1" spans="1:12">
      <c r="A45" s="5">
        <v>43</v>
      </c>
      <c r="B45" s="14" t="s">
        <v>13</v>
      </c>
      <c r="C45" s="11" t="s">
        <v>62</v>
      </c>
      <c r="D45" s="11"/>
      <c r="E45" s="11" t="s">
        <v>68</v>
      </c>
      <c r="F45" s="11">
        <v>6</v>
      </c>
      <c r="G45" s="11">
        <v>83.5</v>
      </c>
      <c r="H45" s="11">
        <f t="shared" si="2"/>
        <v>33.4</v>
      </c>
      <c r="I45" s="11">
        <v>74.8</v>
      </c>
      <c r="J45" s="11">
        <f t="shared" si="3"/>
        <v>44.88</v>
      </c>
      <c r="K45" s="11">
        <f t="shared" si="4"/>
        <v>78.28</v>
      </c>
      <c r="L45" s="11"/>
    </row>
    <row r="46" s="1" customFormat="1" ht="20" customHeight="1" spans="1:12">
      <c r="A46" s="5">
        <v>44</v>
      </c>
      <c r="B46" s="14" t="s">
        <v>13</v>
      </c>
      <c r="C46" s="11" t="s">
        <v>62</v>
      </c>
      <c r="D46" s="11"/>
      <c r="E46" s="11" t="s">
        <v>69</v>
      </c>
      <c r="F46" s="11">
        <v>7</v>
      </c>
      <c r="G46" s="11">
        <v>74.5</v>
      </c>
      <c r="H46" s="11">
        <f t="shared" si="2"/>
        <v>29.8</v>
      </c>
      <c r="I46" s="11">
        <v>76.6</v>
      </c>
      <c r="J46" s="11">
        <f t="shared" si="3"/>
        <v>45.96</v>
      </c>
      <c r="K46" s="11">
        <f t="shared" si="4"/>
        <v>75.76</v>
      </c>
      <c r="L46" s="11"/>
    </row>
    <row r="47" s="1" customFormat="1" ht="20" customHeight="1" spans="1:12">
      <c r="A47" s="5">
        <v>45</v>
      </c>
      <c r="B47" s="14" t="s">
        <v>13</v>
      </c>
      <c r="C47" s="11" t="s">
        <v>62</v>
      </c>
      <c r="D47" s="11"/>
      <c r="E47" s="11" t="s">
        <v>70</v>
      </c>
      <c r="F47" s="11">
        <v>8</v>
      </c>
      <c r="G47" s="11">
        <v>80.5</v>
      </c>
      <c r="H47" s="11">
        <f t="shared" si="2"/>
        <v>32.2</v>
      </c>
      <c r="I47" s="11">
        <v>72.2</v>
      </c>
      <c r="J47" s="11">
        <f t="shared" si="3"/>
        <v>43.32</v>
      </c>
      <c r="K47" s="11">
        <f t="shared" si="4"/>
        <v>75.52</v>
      </c>
      <c r="L47" s="11"/>
    </row>
    <row r="48" s="1" customFormat="1" ht="20" customHeight="1" spans="1:12">
      <c r="A48" s="5">
        <v>46</v>
      </c>
      <c r="B48" s="14" t="s">
        <v>13</v>
      </c>
      <c r="C48" s="11" t="s">
        <v>62</v>
      </c>
      <c r="D48" s="11"/>
      <c r="E48" s="11" t="s">
        <v>71</v>
      </c>
      <c r="F48" s="11">
        <v>9</v>
      </c>
      <c r="G48" s="11">
        <v>74.5</v>
      </c>
      <c r="H48" s="11">
        <f t="shared" si="2"/>
        <v>29.8</v>
      </c>
      <c r="I48" s="11">
        <v>74.8</v>
      </c>
      <c r="J48" s="11">
        <f t="shared" si="3"/>
        <v>44.88</v>
      </c>
      <c r="K48" s="11">
        <f t="shared" si="4"/>
        <v>74.68</v>
      </c>
      <c r="L48" s="11"/>
    </row>
    <row r="49" s="1" customFormat="1" ht="20" customHeight="1" spans="1:12">
      <c r="A49" s="5">
        <v>47</v>
      </c>
      <c r="B49" s="14" t="s">
        <v>13</v>
      </c>
      <c r="C49" s="11" t="s">
        <v>62</v>
      </c>
      <c r="D49" s="11"/>
      <c r="E49" s="11" t="s">
        <v>72</v>
      </c>
      <c r="F49" s="11">
        <v>10</v>
      </c>
      <c r="G49" s="11">
        <v>71.5</v>
      </c>
      <c r="H49" s="11">
        <f t="shared" si="2"/>
        <v>28.6</v>
      </c>
      <c r="I49" s="11">
        <v>76.4</v>
      </c>
      <c r="J49" s="11">
        <f t="shared" si="3"/>
        <v>45.84</v>
      </c>
      <c r="K49" s="11">
        <f t="shared" si="4"/>
        <v>74.44</v>
      </c>
      <c r="L49" s="11"/>
    </row>
    <row r="50" s="1" customFormat="1" ht="20" customHeight="1" spans="1:12">
      <c r="A50" s="5">
        <v>48</v>
      </c>
      <c r="B50" s="14" t="s">
        <v>13</v>
      </c>
      <c r="C50" s="11" t="s">
        <v>62</v>
      </c>
      <c r="D50" s="11"/>
      <c r="E50" s="11" t="s">
        <v>73</v>
      </c>
      <c r="F50" s="11">
        <v>11</v>
      </c>
      <c r="G50" s="11">
        <v>77</v>
      </c>
      <c r="H50" s="11">
        <f t="shared" si="2"/>
        <v>30.8</v>
      </c>
      <c r="I50" s="11">
        <v>72.6</v>
      </c>
      <c r="J50" s="11">
        <f t="shared" si="3"/>
        <v>43.56</v>
      </c>
      <c r="K50" s="11">
        <f t="shared" si="4"/>
        <v>74.36</v>
      </c>
      <c r="L50" s="11"/>
    </row>
    <row r="51" s="1" customFormat="1" ht="20" customHeight="1" spans="1:12">
      <c r="A51" s="5">
        <v>49</v>
      </c>
      <c r="B51" s="14" t="s">
        <v>13</v>
      </c>
      <c r="C51" s="11" t="s">
        <v>62</v>
      </c>
      <c r="D51" s="11"/>
      <c r="E51" s="11" t="s">
        <v>74</v>
      </c>
      <c r="F51" s="11">
        <v>12</v>
      </c>
      <c r="G51" s="11">
        <v>73</v>
      </c>
      <c r="H51" s="11">
        <f t="shared" si="2"/>
        <v>29.2</v>
      </c>
      <c r="I51" s="11">
        <v>74.8</v>
      </c>
      <c r="J51" s="11">
        <f t="shared" si="3"/>
        <v>44.88</v>
      </c>
      <c r="K51" s="11">
        <f t="shared" si="4"/>
        <v>74.08</v>
      </c>
      <c r="L51" s="11"/>
    </row>
    <row r="52" s="1" customFormat="1" ht="20" customHeight="1" spans="1:12">
      <c r="A52" s="5">
        <v>50</v>
      </c>
      <c r="B52" s="14" t="s">
        <v>13</v>
      </c>
      <c r="C52" s="11" t="s">
        <v>62</v>
      </c>
      <c r="D52" s="11"/>
      <c r="E52" s="11" t="s">
        <v>75</v>
      </c>
      <c r="F52" s="11">
        <v>13</v>
      </c>
      <c r="G52" s="11">
        <v>77.5</v>
      </c>
      <c r="H52" s="11">
        <f t="shared" si="2"/>
        <v>31</v>
      </c>
      <c r="I52" s="11">
        <v>69.8</v>
      </c>
      <c r="J52" s="11">
        <f t="shared" si="3"/>
        <v>41.88</v>
      </c>
      <c r="K52" s="11">
        <f t="shared" si="4"/>
        <v>72.88</v>
      </c>
      <c r="L52" s="11"/>
    </row>
    <row r="53" s="1" customFormat="1" ht="20" customHeight="1" spans="1:12">
      <c r="A53" s="5">
        <v>51</v>
      </c>
      <c r="B53" s="14" t="s">
        <v>13</v>
      </c>
      <c r="C53" s="11" t="s">
        <v>62</v>
      </c>
      <c r="D53" s="11"/>
      <c r="E53" s="11" t="s">
        <v>76</v>
      </c>
      <c r="F53" s="11">
        <v>14</v>
      </c>
      <c r="G53" s="11">
        <v>76.5</v>
      </c>
      <c r="H53" s="11">
        <f t="shared" si="2"/>
        <v>30.6</v>
      </c>
      <c r="I53" s="11">
        <v>69.2</v>
      </c>
      <c r="J53" s="11">
        <f t="shared" si="3"/>
        <v>41.52</v>
      </c>
      <c r="K53" s="11">
        <f t="shared" si="4"/>
        <v>72.12</v>
      </c>
      <c r="L53" s="11"/>
    </row>
    <row r="54" s="1" customFormat="1" ht="20" customHeight="1" spans="1:12">
      <c r="A54" s="5">
        <v>52</v>
      </c>
      <c r="B54" s="14" t="s">
        <v>13</v>
      </c>
      <c r="C54" s="11" t="s">
        <v>77</v>
      </c>
      <c r="D54" s="7">
        <v>4</v>
      </c>
      <c r="E54" s="11" t="s">
        <v>78</v>
      </c>
      <c r="F54" s="11">
        <v>1</v>
      </c>
      <c r="G54" s="11">
        <v>80</v>
      </c>
      <c r="H54" s="11">
        <f t="shared" si="2"/>
        <v>32</v>
      </c>
      <c r="I54" s="11">
        <v>79.4</v>
      </c>
      <c r="J54" s="11">
        <f t="shared" si="3"/>
        <v>47.64</v>
      </c>
      <c r="K54" s="11">
        <f t="shared" si="4"/>
        <v>79.64</v>
      </c>
      <c r="L54" s="11"/>
    </row>
    <row r="55" s="1" customFormat="1" ht="20" customHeight="1" spans="1:12">
      <c r="A55" s="5">
        <v>53</v>
      </c>
      <c r="B55" s="14" t="s">
        <v>13</v>
      </c>
      <c r="C55" s="11" t="s">
        <v>77</v>
      </c>
      <c r="D55" s="13"/>
      <c r="E55" s="11" t="s">
        <v>79</v>
      </c>
      <c r="F55" s="11">
        <v>2</v>
      </c>
      <c r="G55" s="11">
        <v>69.5</v>
      </c>
      <c r="H55" s="11">
        <f t="shared" si="2"/>
        <v>27.8</v>
      </c>
      <c r="I55" s="11">
        <v>79</v>
      </c>
      <c r="J55" s="11">
        <f t="shared" si="3"/>
        <v>47.4</v>
      </c>
      <c r="K55" s="11">
        <f t="shared" si="4"/>
        <v>75.2</v>
      </c>
      <c r="L55" s="11"/>
    </row>
    <row r="56" s="1" customFormat="1" ht="20" customHeight="1" spans="1:12">
      <c r="A56" s="5">
        <v>54</v>
      </c>
      <c r="B56" s="14" t="s">
        <v>13</v>
      </c>
      <c r="C56" s="11" t="s">
        <v>77</v>
      </c>
      <c r="D56" s="13"/>
      <c r="E56" s="11" t="s">
        <v>80</v>
      </c>
      <c r="F56" s="11">
        <v>3</v>
      </c>
      <c r="G56" s="11">
        <v>66.5</v>
      </c>
      <c r="H56" s="11">
        <f t="shared" si="2"/>
        <v>26.6</v>
      </c>
      <c r="I56" s="11">
        <v>72</v>
      </c>
      <c r="J56" s="11">
        <f t="shared" si="3"/>
        <v>43.2</v>
      </c>
      <c r="K56" s="11">
        <f t="shared" si="4"/>
        <v>69.8</v>
      </c>
      <c r="L56" s="11"/>
    </row>
    <row r="57" s="1" customFormat="1" ht="20" customHeight="1" spans="1:12">
      <c r="A57" s="5">
        <v>55</v>
      </c>
      <c r="B57" s="14" t="s">
        <v>13</v>
      </c>
      <c r="C57" s="15" t="s">
        <v>81</v>
      </c>
      <c r="D57" s="12">
        <v>1</v>
      </c>
      <c r="E57" s="11" t="s">
        <v>82</v>
      </c>
      <c r="F57" s="11">
        <v>1</v>
      </c>
      <c r="G57" s="11"/>
      <c r="H57" s="11"/>
      <c r="I57" s="11">
        <v>64.4</v>
      </c>
      <c r="J57" s="11">
        <f t="shared" ref="J57:J60" si="5">I57</f>
        <v>64.4</v>
      </c>
      <c r="K57" s="11">
        <f t="shared" ref="K57:K60" si="6">J57</f>
        <v>64.4</v>
      </c>
      <c r="L57" s="11" t="s">
        <v>16</v>
      </c>
    </row>
    <row r="58" s="1" customFormat="1" ht="20" customHeight="1" spans="1:12">
      <c r="A58" s="5">
        <v>56</v>
      </c>
      <c r="B58" s="14" t="s">
        <v>13</v>
      </c>
      <c r="C58" s="11" t="s">
        <v>83</v>
      </c>
      <c r="D58" s="11">
        <v>2</v>
      </c>
      <c r="E58" s="11" t="s">
        <v>84</v>
      </c>
      <c r="F58" s="11">
        <v>1</v>
      </c>
      <c r="G58" s="11">
        <v>74</v>
      </c>
      <c r="H58" s="11">
        <f t="shared" ref="H58:H66" si="7">G58*0.4</f>
        <v>29.6</v>
      </c>
      <c r="I58" s="11">
        <v>73.6</v>
      </c>
      <c r="J58" s="11">
        <f t="shared" ref="J58:J66" si="8">I58*0.6</f>
        <v>44.16</v>
      </c>
      <c r="K58" s="11">
        <f t="shared" ref="K58:K66" si="9">J58+H58</f>
        <v>73.76</v>
      </c>
      <c r="L58" s="11"/>
    </row>
    <row r="59" s="1" customFormat="1" ht="20" customHeight="1" spans="1:12">
      <c r="A59" s="5">
        <v>57</v>
      </c>
      <c r="B59" s="14" t="s">
        <v>13</v>
      </c>
      <c r="C59" s="13" t="s">
        <v>85</v>
      </c>
      <c r="D59" s="9">
        <v>1</v>
      </c>
      <c r="E59" s="18" t="s">
        <v>86</v>
      </c>
      <c r="F59" s="11">
        <v>1</v>
      </c>
      <c r="G59" s="11"/>
      <c r="H59" s="11"/>
      <c r="I59" s="11">
        <v>79.6</v>
      </c>
      <c r="J59" s="11">
        <f t="shared" si="5"/>
        <v>79.6</v>
      </c>
      <c r="K59" s="11">
        <f t="shared" si="6"/>
        <v>79.6</v>
      </c>
      <c r="L59" s="11" t="s">
        <v>16</v>
      </c>
    </row>
    <row r="60" s="1" customFormat="1" ht="20" customHeight="1" spans="1:12">
      <c r="A60" s="5">
        <v>58</v>
      </c>
      <c r="B60" s="14" t="s">
        <v>13</v>
      </c>
      <c r="C60" s="7" t="s">
        <v>85</v>
      </c>
      <c r="D60" s="10"/>
      <c r="E60" s="11" t="s">
        <v>87</v>
      </c>
      <c r="F60" s="11">
        <v>2</v>
      </c>
      <c r="G60" s="11"/>
      <c r="H60" s="11"/>
      <c r="I60" s="11">
        <v>68</v>
      </c>
      <c r="J60" s="11">
        <f t="shared" si="5"/>
        <v>68</v>
      </c>
      <c r="K60" s="11">
        <f t="shared" si="6"/>
        <v>68</v>
      </c>
      <c r="L60" s="11" t="s">
        <v>16</v>
      </c>
    </row>
    <row r="61" s="1" customFormat="1" ht="20" customHeight="1" spans="1:12">
      <c r="A61" s="5">
        <v>59</v>
      </c>
      <c r="B61" s="14" t="s">
        <v>13</v>
      </c>
      <c r="C61" s="11" t="s">
        <v>88</v>
      </c>
      <c r="D61" s="11">
        <v>2</v>
      </c>
      <c r="E61" s="11" t="s">
        <v>89</v>
      </c>
      <c r="F61" s="11">
        <v>1</v>
      </c>
      <c r="G61" s="5">
        <v>82</v>
      </c>
      <c r="H61" s="11">
        <f t="shared" si="7"/>
        <v>32.8</v>
      </c>
      <c r="I61" s="5">
        <v>77.4</v>
      </c>
      <c r="J61" s="11">
        <f t="shared" si="8"/>
        <v>46.44</v>
      </c>
      <c r="K61" s="11">
        <f t="shared" si="9"/>
        <v>79.24</v>
      </c>
      <c r="L61" s="5"/>
    </row>
    <row r="62" s="1" customFormat="1" ht="20" customHeight="1" spans="1:12">
      <c r="A62" s="5">
        <v>60</v>
      </c>
      <c r="B62" s="14" t="s">
        <v>13</v>
      </c>
      <c r="C62" s="11" t="s">
        <v>88</v>
      </c>
      <c r="D62" s="11"/>
      <c r="E62" s="11" t="s">
        <v>90</v>
      </c>
      <c r="F62" s="11">
        <v>2</v>
      </c>
      <c r="G62" s="5">
        <v>78</v>
      </c>
      <c r="H62" s="11">
        <f t="shared" si="7"/>
        <v>31.2</v>
      </c>
      <c r="I62" s="5">
        <v>76.8</v>
      </c>
      <c r="J62" s="11">
        <f t="shared" si="8"/>
        <v>46.08</v>
      </c>
      <c r="K62" s="11">
        <f t="shared" si="9"/>
        <v>77.28</v>
      </c>
      <c r="L62" s="5"/>
    </row>
    <row r="63" s="1" customFormat="1" ht="20" customHeight="1" spans="1:12">
      <c r="A63" s="5">
        <v>61</v>
      </c>
      <c r="B63" s="14" t="s">
        <v>13</v>
      </c>
      <c r="C63" s="11" t="s">
        <v>88</v>
      </c>
      <c r="D63" s="11"/>
      <c r="E63" s="11" t="s">
        <v>91</v>
      </c>
      <c r="F63" s="11">
        <v>3</v>
      </c>
      <c r="G63" s="5">
        <v>81</v>
      </c>
      <c r="H63" s="11">
        <f t="shared" si="7"/>
        <v>32.4</v>
      </c>
      <c r="I63" s="5">
        <v>73.6</v>
      </c>
      <c r="J63" s="11">
        <f t="shared" si="8"/>
        <v>44.16</v>
      </c>
      <c r="K63" s="11">
        <f t="shared" si="9"/>
        <v>76.56</v>
      </c>
      <c r="L63" s="5"/>
    </row>
    <row r="64" s="1" customFormat="1" ht="20" customHeight="1" spans="1:12">
      <c r="A64" s="5">
        <v>62</v>
      </c>
      <c r="B64" s="14" t="s">
        <v>13</v>
      </c>
      <c r="C64" s="11" t="s">
        <v>88</v>
      </c>
      <c r="D64" s="11"/>
      <c r="E64" s="11" t="s">
        <v>92</v>
      </c>
      <c r="F64" s="11">
        <v>4</v>
      </c>
      <c r="G64" s="5">
        <v>80</v>
      </c>
      <c r="H64" s="11">
        <f t="shared" si="7"/>
        <v>32</v>
      </c>
      <c r="I64" s="5">
        <v>66.2</v>
      </c>
      <c r="J64" s="11">
        <f t="shared" si="8"/>
        <v>39.72</v>
      </c>
      <c r="K64" s="11">
        <f t="shared" si="9"/>
        <v>71.72</v>
      </c>
      <c r="L64" s="5"/>
    </row>
    <row r="65" s="1" customFormat="1" ht="20" customHeight="1" spans="1:12">
      <c r="A65" s="5">
        <v>63</v>
      </c>
      <c r="B65" s="14" t="s">
        <v>13</v>
      </c>
      <c r="C65" s="11" t="s">
        <v>88</v>
      </c>
      <c r="D65" s="11"/>
      <c r="E65" s="11" t="s">
        <v>93</v>
      </c>
      <c r="F65" s="11">
        <v>5</v>
      </c>
      <c r="G65" s="5">
        <v>79</v>
      </c>
      <c r="H65" s="11">
        <f t="shared" si="7"/>
        <v>31.6</v>
      </c>
      <c r="I65" s="5">
        <v>64.2</v>
      </c>
      <c r="J65" s="11">
        <f t="shared" si="8"/>
        <v>38.52</v>
      </c>
      <c r="K65" s="11">
        <f t="shared" si="9"/>
        <v>70.12</v>
      </c>
      <c r="L65" s="5"/>
    </row>
    <row r="66" s="1" customFormat="1" ht="20" customHeight="1" spans="1:12">
      <c r="A66" s="5">
        <v>64</v>
      </c>
      <c r="B66" s="14" t="s">
        <v>13</v>
      </c>
      <c r="C66" s="11" t="s">
        <v>88</v>
      </c>
      <c r="D66" s="11"/>
      <c r="E66" s="11" t="s">
        <v>94</v>
      </c>
      <c r="F66" s="11">
        <v>6</v>
      </c>
      <c r="G66" s="5">
        <v>80</v>
      </c>
      <c r="H66" s="11">
        <f t="shared" si="7"/>
        <v>32</v>
      </c>
      <c r="I66" s="5">
        <v>53.2</v>
      </c>
      <c r="J66" s="11">
        <f t="shared" si="8"/>
        <v>31.92</v>
      </c>
      <c r="K66" s="11">
        <f t="shared" si="9"/>
        <v>63.92</v>
      </c>
      <c r="L66" s="5"/>
    </row>
    <row r="67" s="1" customFormat="1" ht="20" customHeight="1" spans="1:12">
      <c r="A67" s="5">
        <v>65</v>
      </c>
      <c r="B67" s="14" t="s">
        <v>13</v>
      </c>
      <c r="C67" s="7" t="s">
        <v>95</v>
      </c>
      <c r="D67" s="8">
        <v>3</v>
      </c>
      <c r="E67" s="11" t="s">
        <v>96</v>
      </c>
      <c r="F67" s="11">
        <v>1</v>
      </c>
      <c r="G67" s="5"/>
      <c r="H67" s="11"/>
      <c r="I67" s="5">
        <v>87</v>
      </c>
      <c r="J67" s="11">
        <f t="shared" ref="J67:J91" si="10">I67</f>
        <v>87</v>
      </c>
      <c r="K67" s="11">
        <f t="shared" ref="K67:K91" si="11">J67</f>
        <v>87</v>
      </c>
      <c r="L67" s="5" t="s">
        <v>16</v>
      </c>
    </row>
    <row r="68" s="1" customFormat="1" ht="20" customHeight="1" spans="1:12">
      <c r="A68" s="5">
        <v>66</v>
      </c>
      <c r="B68" s="14" t="s">
        <v>13</v>
      </c>
      <c r="C68" s="7" t="s">
        <v>95</v>
      </c>
      <c r="D68" s="9"/>
      <c r="E68" s="11" t="s">
        <v>97</v>
      </c>
      <c r="F68" s="11">
        <v>2</v>
      </c>
      <c r="G68" s="5"/>
      <c r="H68" s="11"/>
      <c r="I68" s="5">
        <v>81</v>
      </c>
      <c r="J68" s="11">
        <f t="shared" si="10"/>
        <v>81</v>
      </c>
      <c r="K68" s="11">
        <f t="shared" si="11"/>
        <v>81</v>
      </c>
      <c r="L68" s="5" t="s">
        <v>16</v>
      </c>
    </row>
    <row r="69" s="1" customFormat="1" ht="20" customHeight="1" spans="1:12">
      <c r="A69" s="5">
        <v>67</v>
      </c>
      <c r="B69" s="14" t="s">
        <v>13</v>
      </c>
      <c r="C69" s="7" t="s">
        <v>95</v>
      </c>
      <c r="D69" s="9"/>
      <c r="E69" s="11" t="s">
        <v>98</v>
      </c>
      <c r="F69" s="11">
        <v>3</v>
      </c>
      <c r="G69" s="5"/>
      <c r="H69" s="11"/>
      <c r="I69" s="5">
        <v>70.4</v>
      </c>
      <c r="J69" s="11">
        <f t="shared" si="10"/>
        <v>70.4</v>
      </c>
      <c r="K69" s="11">
        <f t="shared" si="11"/>
        <v>70.4</v>
      </c>
      <c r="L69" s="5" t="s">
        <v>16</v>
      </c>
    </row>
    <row r="70" s="1" customFormat="1" ht="20" customHeight="1" spans="1:12">
      <c r="A70" s="5">
        <v>68</v>
      </c>
      <c r="B70" s="14" t="s">
        <v>13</v>
      </c>
      <c r="C70" s="7" t="s">
        <v>95</v>
      </c>
      <c r="D70" s="9"/>
      <c r="E70" s="11" t="s">
        <v>99</v>
      </c>
      <c r="F70" s="11">
        <v>4</v>
      </c>
      <c r="G70" s="5"/>
      <c r="H70" s="11"/>
      <c r="I70" s="5">
        <v>69.6</v>
      </c>
      <c r="J70" s="11">
        <f t="shared" si="10"/>
        <v>69.6</v>
      </c>
      <c r="K70" s="11">
        <f t="shared" si="11"/>
        <v>69.6</v>
      </c>
      <c r="L70" s="5" t="s">
        <v>16</v>
      </c>
    </row>
    <row r="71" s="1" customFormat="1" ht="20" customHeight="1" spans="1:12">
      <c r="A71" s="5">
        <v>69</v>
      </c>
      <c r="B71" s="14" t="s">
        <v>13</v>
      </c>
      <c r="C71" s="7" t="s">
        <v>95</v>
      </c>
      <c r="D71" s="9"/>
      <c r="E71" s="11" t="s">
        <v>100</v>
      </c>
      <c r="F71" s="11">
        <v>5</v>
      </c>
      <c r="G71" s="5"/>
      <c r="H71" s="11"/>
      <c r="I71" s="5">
        <v>67.4</v>
      </c>
      <c r="J71" s="11">
        <f t="shared" si="10"/>
        <v>67.4</v>
      </c>
      <c r="K71" s="11">
        <f t="shared" si="11"/>
        <v>67.4</v>
      </c>
      <c r="L71" s="5" t="s">
        <v>16</v>
      </c>
    </row>
    <row r="72" s="1" customFormat="1" ht="20" customHeight="1" spans="1:12">
      <c r="A72" s="5">
        <v>70</v>
      </c>
      <c r="B72" s="14" t="s">
        <v>13</v>
      </c>
      <c r="C72" s="7" t="s">
        <v>95</v>
      </c>
      <c r="D72" s="9"/>
      <c r="E72" s="11" t="s">
        <v>101</v>
      </c>
      <c r="F72" s="11">
        <v>6</v>
      </c>
      <c r="G72" s="5"/>
      <c r="H72" s="11"/>
      <c r="I72" s="5">
        <v>66.4</v>
      </c>
      <c r="J72" s="11">
        <f t="shared" si="10"/>
        <v>66.4</v>
      </c>
      <c r="K72" s="11">
        <f t="shared" si="11"/>
        <v>66.4</v>
      </c>
      <c r="L72" s="5" t="s">
        <v>16</v>
      </c>
    </row>
    <row r="73" s="1" customFormat="1" ht="20" customHeight="1" spans="1:12">
      <c r="A73" s="5">
        <v>71</v>
      </c>
      <c r="B73" s="14" t="s">
        <v>13</v>
      </c>
      <c r="C73" s="7" t="s">
        <v>95</v>
      </c>
      <c r="D73" s="9"/>
      <c r="E73" s="11" t="s">
        <v>102</v>
      </c>
      <c r="F73" s="11">
        <v>7</v>
      </c>
      <c r="G73" s="5"/>
      <c r="H73" s="11"/>
      <c r="I73" s="5">
        <v>66.3</v>
      </c>
      <c r="J73" s="11">
        <f t="shared" si="10"/>
        <v>66.3</v>
      </c>
      <c r="K73" s="11">
        <f t="shared" si="11"/>
        <v>66.3</v>
      </c>
      <c r="L73" s="5" t="s">
        <v>16</v>
      </c>
    </row>
    <row r="74" s="1" customFormat="1" ht="20" customHeight="1" spans="1:12">
      <c r="A74" s="5">
        <v>72</v>
      </c>
      <c r="B74" s="14" t="s">
        <v>13</v>
      </c>
      <c r="C74" s="7" t="s">
        <v>95</v>
      </c>
      <c r="D74" s="9"/>
      <c r="E74" s="11" t="s">
        <v>103</v>
      </c>
      <c r="F74" s="11">
        <v>8</v>
      </c>
      <c r="G74" s="5"/>
      <c r="H74" s="11"/>
      <c r="I74" s="5">
        <v>61.8</v>
      </c>
      <c r="J74" s="11">
        <f t="shared" si="10"/>
        <v>61.8</v>
      </c>
      <c r="K74" s="11">
        <f t="shared" si="11"/>
        <v>61.8</v>
      </c>
      <c r="L74" s="5" t="s">
        <v>16</v>
      </c>
    </row>
    <row r="75" s="1" customFormat="1" ht="20" customHeight="1" spans="1:12">
      <c r="A75" s="5">
        <v>73</v>
      </c>
      <c r="B75" s="14" t="s">
        <v>13</v>
      </c>
      <c r="C75" s="7" t="s">
        <v>95</v>
      </c>
      <c r="D75" s="9"/>
      <c r="E75" s="11" t="s">
        <v>104</v>
      </c>
      <c r="F75" s="11">
        <v>9</v>
      </c>
      <c r="G75" s="5"/>
      <c r="H75" s="11"/>
      <c r="I75" s="5">
        <v>61</v>
      </c>
      <c r="J75" s="11">
        <f t="shared" si="10"/>
        <v>61</v>
      </c>
      <c r="K75" s="11">
        <f t="shared" si="11"/>
        <v>61</v>
      </c>
      <c r="L75" s="5" t="s">
        <v>16</v>
      </c>
    </row>
    <row r="76" s="1" customFormat="1" ht="20" customHeight="1" spans="1:12">
      <c r="A76" s="5">
        <v>74</v>
      </c>
      <c r="B76" s="14" t="s">
        <v>13</v>
      </c>
      <c r="C76" s="7" t="s">
        <v>95</v>
      </c>
      <c r="D76" s="9"/>
      <c r="E76" s="11" t="s">
        <v>105</v>
      </c>
      <c r="F76" s="11">
        <v>10</v>
      </c>
      <c r="G76" s="5"/>
      <c r="H76" s="11"/>
      <c r="I76" s="5">
        <v>0</v>
      </c>
      <c r="J76" s="11">
        <f t="shared" si="10"/>
        <v>0</v>
      </c>
      <c r="K76" s="11">
        <f t="shared" si="11"/>
        <v>0</v>
      </c>
      <c r="L76" s="5" t="s">
        <v>16</v>
      </c>
    </row>
    <row r="77" s="1" customFormat="1" ht="20" customHeight="1" spans="1:12">
      <c r="A77" s="5">
        <v>75</v>
      </c>
      <c r="B77" s="14" t="s">
        <v>13</v>
      </c>
      <c r="C77" s="7" t="s">
        <v>95</v>
      </c>
      <c r="D77" s="9"/>
      <c r="E77" s="11" t="s">
        <v>106</v>
      </c>
      <c r="F77" s="11">
        <v>10</v>
      </c>
      <c r="G77" s="5"/>
      <c r="H77" s="11"/>
      <c r="I77" s="5">
        <v>0</v>
      </c>
      <c r="J77" s="11">
        <f t="shared" si="10"/>
        <v>0</v>
      </c>
      <c r="K77" s="11">
        <f t="shared" si="11"/>
        <v>0</v>
      </c>
      <c r="L77" s="5" t="s">
        <v>16</v>
      </c>
    </row>
    <row r="78" s="1" customFormat="1" ht="20" customHeight="1" spans="1:12">
      <c r="A78" s="5">
        <v>76</v>
      </c>
      <c r="B78" s="14" t="s">
        <v>13</v>
      </c>
      <c r="C78" s="7" t="s">
        <v>95</v>
      </c>
      <c r="D78" s="10"/>
      <c r="E78" s="11" t="s">
        <v>107</v>
      </c>
      <c r="F78" s="11">
        <v>10</v>
      </c>
      <c r="G78" s="5"/>
      <c r="H78" s="11"/>
      <c r="I78" s="5">
        <v>0</v>
      </c>
      <c r="J78" s="11">
        <f t="shared" si="10"/>
        <v>0</v>
      </c>
      <c r="K78" s="11">
        <f t="shared" si="11"/>
        <v>0</v>
      </c>
      <c r="L78" s="5" t="s">
        <v>16</v>
      </c>
    </row>
    <row r="79" s="1" customFormat="1" ht="20" customHeight="1" spans="1:12">
      <c r="A79" s="5">
        <v>77</v>
      </c>
      <c r="B79" s="14" t="s">
        <v>13</v>
      </c>
      <c r="C79" s="7" t="s">
        <v>108</v>
      </c>
      <c r="D79" s="20">
        <v>2</v>
      </c>
      <c r="E79" s="11" t="s">
        <v>109</v>
      </c>
      <c r="F79" s="11">
        <v>1</v>
      </c>
      <c r="G79" s="5"/>
      <c r="H79" s="11"/>
      <c r="I79" s="5">
        <v>81.3</v>
      </c>
      <c r="J79" s="11">
        <f t="shared" si="10"/>
        <v>81.3</v>
      </c>
      <c r="K79" s="11">
        <f t="shared" si="11"/>
        <v>81.3</v>
      </c>
      <c r="L79" s="5" t="s">
        <v>16</v>
      </c>
    </row>
    <row r="80" s="1" customFormat="1" ht="20" customHeight="1" spans="1:12">
      <c r="A80" s="5">
        <v>78</v>
      </c>
      <c r="B80" s="14" t="s">
        <v>13</v>
      </c>
      <c r="C80" s="7" t="s">
        <v>108</v>
      </c>
      <c r="D80" s="20"/>
      <c r="E80" s="11" t="s">
        <v>110</v>
      </c>
      <c r="F80" s="11">
        <v>2</v>
      </c>
      <c r="G80" s="5"/>
      <c r="H80" s="11"/>
      <c r="I80" s="5">
        <v>77.2</v>
      </c>
      <c r="J80" s="11">
        <f t="shared" si="10"/>
        <v>77.2</v>
      </c>
      <c r="K80" s="11">
        <f t="shared" si="11"/>
        <v>77.2</v>
      </c>
      <c r="L80" s="5" t="s">
        <v>16</v>
      </c>
    </row>
    <row r="81" s="1" customFormat="1" ht="20" customHeight="1" spans="1:12">
      <c r="A81" s="5">
        <v>79</v>
      </c>
      <c r="B81" s="14" t="s">
        <v>13</v>
      </c>
      <c r="C81" s="7" t="s">
        <v>108</v>
      </c>
      <c r="D81" s="20"/>
      <c r="E81" s="11" t="s">
        <v>111</v>
      </c>
      <c r="F81" s="11">
        <v>3</v>
      </c>
      <c r="G81" s="5"/>
      <c r="H81" s="11"/>
      <c r="I81" s="5">
        <v>77.1</v>
      </c>
      <c r="J81" s="11">
        <f t="shared" si="10"/>
        <v>77.1</v>
      </c>
      <c r="K81" s="11">
        <f t="shared" si="11"/>
        <v>77.1</v>
      </c>
      <c r="L81" s="5" t="s">
        <v>16</v>
      </c>
    </row>
    <row r="82" s="1" customFormat="1" ht="20" customHeight="1" spans="1:12">
      <c r="A82" s="5">
        <v>80</v>
      </c>
      <c r="B82" s="14" t="s">
        <v>13</v>
      </c>
      <c r="C82" s="7" t="s">
        <v>108</v>
      </c>
      <c r="D82" s="20"/>
      <c r="E82" s="11" t="s">
        <v>112</v>
      </c>
      <c r="F82" s="11">
        <v>4</v>
      </c>
      <c r="G82" s="5"/>
      <c r="H82" s="11"/>
      <c r="I82" s="5">
        <v>76.6</v>
      </c>
      <c r="J82" s="11">
        <f t="shared" si="10"/>
        <v>76.6</v>
      </c>
      <c r="K82" s="11">
        <f t="shared" si="11"/>
        <v>76.6</v>
      </c>
      <c r="L82" s="5" t="s">
        <v>16</v>
      </c>
    </row>
    <row r="83" s="1" customFormat="1" ht="20" customHeight="1" spans="1:12">
      <c r="A83" s="5">
        <v>81</v>
      </c>
      <c r="B83" s="14" t="s">
        <v>13</v>
      </c>
      <c r="C83" s="7" t="s">
        <v>108</v>
      </c>
      <c r="D83" s="20"/>
      <c r="E83" s="11" t="s">
        <v>113</v>
      </c>
      <c r="F83" s="11">
        <v>5</v>
      </c>
      <c r="G83" s="5"/>
      <c r="H83" s="11"/>
      <c r="I83" s="5">
        <v>73.2</v>
      </c>
      <c r="J83" s="11">
        <f t="shared" si="10"/>
        <v>73.2</v>
      </c>
      <c r="K83" s="11">
        <f t="shared" si="11"/>
        <v>73.2</v>
      </c>
      <c r="L83" s="5" t="s">
        <v>16</v>
      </c>
    </row>
    <row r="84" s="1" customFormat="1" ht="20" customHeight="1" spans="1:12">
      <c r="A84" s="5">
        <v>82</v>
      </c>
      <c r="B84" s="14" t="s">
        <v>13</v>
      </c>
      <c r="C84" s="7" t="s">
        <v>108</v>
      </c>
      <c r="D84" s="20"/>
      <c r="E84" s="11" t="s">
        <v>114</v>
      </c>
      <c r="F84" s="11">
        <v>6</v>
      </c>
      <c r="G84" s="5"/>
      <c r="H84" s="11"/>
      <c r="I84" s="5">
        <v>68</v>
      </c>
      <c r="J84" s="11">
        <f t="shared" si="10"/>
        <v>68</v>
      </c>
      <c r="K84" s="11">
        <f t="shared" si="11"/>
        <v>68</v>
      </c>
      <c r="L84" s="5" t="s">
        <v>16</v>
      </c>
    </row>
    <row r="85" s="1" customFormat="1" ht="20" customHeight="1" spans="1:12">
      <c r="A85" s="5">
        <v>83</v>
      </c>
      <c r="B85" s="14" t="s">
        <v>13</v>
      </c>
      <c r="C85" s="7" t="s">
        <v>108</v>
      </c>
      <c r="D85" s="20"/>
      <c r="E85" s="11" t="s">
        <v>115</v>
      </c>
      <c r="F85" s="11">
        <v>7</v>
      </c>
      <c r="G85" s="5"/>
      <c r="H85" s="11"/>
      <c r="I85" s="5">
        <v>61.4</v>
      </c>
      <c r="J85" s="11">
        <f t="shared" si="10"/>
        <v>61.4</v>
      </c>
      <c r="K85" s="11">
        <f t="shared" si="11"/>
        <v>61.4</v>
      </c>
      <c r="L85" s="5" t="s">
        <v>16</v>
      </c>
    </row>
    <row r="86" s="1" customFormat="1" ht="20" customHeight="1" spans="1:12">
      <c r="A86" s="5">
        <v>84</v>
      </c>
      <c r="B86" s="14" t="s">
        <v>13</v>
      </c>
      <c r="C86" s="7" t="s">
        <v>108</v>
      </c>
      <c r="D86" s="20"/>
      <c r="E86" s="11" t="s">
        <v>116</v>
      </c>
      <c r="F86" s="11">
        <v>8</v>
      </c>
      <c r="G86" s="5"/>
      <c r="H86" s="11"/>
      <c r="I86" s="5">
        <v>0</v>
      </c>
      <c r="J86" s="11">
        <f t="shared" si="10"/>
        <v>0</v>
      </c>
      <c r="K86" s="11">
        <f t="shared" si="11"/>
        <v>0</v>
      </c>
      <c r="L86" s="5" t="s">
        <v>16</v>
      </c>
    </row>
    <row r="87" s="1" customFormat="1" ht="20" customHeight="1" spans="1:12">
      <c r="A87" s="5">
        <v>85</v>
      </c>
      <c r="B87" s="14" t="s">
        <v>13</v>
      </c>
      <c r="C87" s="7" t="s">
        <v>108</v>
      </c>
      <c r="D87" s="20"/>
      <c r="E87" s="11" t="s">
        <v>117</v>
      </c>
      <c r="F87" s="11">
        <v>8</v>
      </c>
      <c r="G87" s="5"/>
      <c r="H87" s="11"/>
      <c r="I87" s="5">
        <v>0</v>
      </c>
      <c r="J87" s="11">
        <f t="shared" si="10"/>
        <v>0</v>
      </c>
      <c r="K87" s="11">
        <f t="shared" si="11"/>
        <v>0</v>
      </c>
      <c r="L87" s="5" t="s">
        <v>16</v>
      </c>
    </row>
    <row r="88" s="1" customFormat="1" ht="20" customHeight="1" spans="1:12">
      <c r="A88" s="5">
        <v>86</v>
      </c>
      <c r="B88" s="14" t="s">
        <v>13</v>
      </c>
      <c r="C88" s="7" t="s">
        <v>108</v>
      </c>
      <c r="D88" s="20"/>
      <c r="E88" s="11" t="s">
        <v>118</v>
      </c>
      <c r="F88" s="11">
        <v>8</v>
      </c>
      <c r="G88" s="5"/>
      <c r="H88" s="11"/>
      <c r="I88" s="5">
        <v>0</v>
      </c>
      <c r="J88" s="11">
        <f t="shared" si="10"/>
        <v>0</v>
      </c>
      <c r="K88" s="11">
        <f t="shared" si="11"/>
        <v>0</v>
      </c>
      <c r="L88" s="5" t="s">
        <v>16</v>
      </c>
    </row>
    <row r="89" s="1" customFormat="1" ht="20" customHeight="1" spans="1:12">
      <c r="A89" s="5">
        <v>87</v>
      </c>
      <c r="B89" s="14" t="s">
        <v>13</v>
      </c>
      <c r="C89" s="11" t="s">
        <v>119</v>
      </c>
      <c r="D89" s="8">
        <v>2</v>
      </c>
      <c r="E89" s="11" t="s">
        <v>120</v>
      </c>
      <c r="F89" s="11">
        <v>1</v>
      </c>
      <c r="G89" s="5"/>
      <c r="H89" s="11"/>
      <c r="I89" s="5">
        <v>91.4</v>
      </c>
      <c r="J89" s="11">
        <f t="shared" si="10"/>
        <v>91.4</v>
      </c>
      <c r="K89" s="11">
        <f t="shared" si="11"/>
        <v>91.4</v>
      </c>
      <c r="L89" s="5" t="s">
        <v>16</v>
      </c>
    </row>
    <row r="90" s="1" customFormat="1" ht="20" customHeight="1" spans="1:12">
      <c r="A90" s="5">
        <v>88</v>
      </c>
      <c r="B90" s="14" t="s">
        <v>13</v>
      </c>
      <c r="C90" s="11" t="s">
        <v>119</v>
      </c>
      <c r="D90" s="9"/>
      <c r="E90" s="11" t="s">
        <v>121</v>
      </c>
      <c r="F90" s="11">
        <v>2</v>
      </c>
      <c r="G90" s="5"/>
      <c r="H90" s="11"/>
      <c r="I90" s="5">
        <v>79.8</v>
      </c>
      <c r="J90" s="11">
        <f t="shared" si="10"/>
        <v>79.8</v>
      </c>
      <c r="K90" s="11">
        <f t="shared" si="11"/>
        <v>79.8</v>
      </c>
      <c r="L90" s="5" t="s">
        <v>16</v>
      </c>
    </row>
    <row r="91" s="1" customFormat="1" ht="20" customHeight="1" spans="1:12">
      <c r="A91" s="5">
        <v>89</v>
      </c>
      <c r="B91" s="14" t="s">
        <v>13</v>
      </c>
      <c r="C91" s="11" t="s">
        <v>119</v>
      </c>
      <c r="D91" s="10"/>
      <c r="E91" s="11" t="s">
        <v>122</v>
      </c>
      <c r="F91" s="11">
        <v>3</v>
      </c>
      <c r="G91" s="5"/>
      <c r="H91" s="11"/>
      <c r="I91" s="5">
        <v>69</v>
      </c>
      <c r="J91" s="11">
        <f t="shared" si="10"/>
        <v>69</v>
      </c>
      <c r="K91" s="11">
        <f t="shared" si="11"/>
        <v>69</v>
      </c>
      <c r="L91" s="5" t="s">
        <v>16</v>
      </c>
    </row>
    <row r="92" s="1" customFormat="1" ht="20" customHeight="1" spans="1:12">
      <c r="A92" s="5">
        <v>90</v>
      </c>
      <c r="B92" s="14" t="s">
        <v>13</v>
      </c>
      <c r="C92" s="11" t="s">
        <v>123</v>
      </c>
      <c r="D92" s="11">
        <v>1</v>
      </c>
      <c r="E92" s="11" t="s">
        <v>124</v>
      </c>
      <c r="F92" s="11">
        <v>1</v>
      </c>
      <c r="G92" s="11">
        <v>72.5</v>
      </c>
      <c r="H92" s="11">
        <f t="shared" ref="H92:H100" si="12">G92*0.4</f>
        <v>29</v>
      </c>
      <c r="I92" s="11">
        <v>66.8</v>
      </c>
      <c r="J92" s="11">
        <f t="shared" ref="J92:J100" si="13">I92*0.6</f>
        <v>40.08</v>
      </c>
      <c r="K92" s="11">
        <f t="shared" ref="K92:K100" si="14">J92+H92</f>
        <v>69.08</v>
      </c>
      <c r="L92" s="11"/>
    </row>
    <row r="93" s="1" customFormat="1" ht="20" customHeight="1" spans="1:12">
      <c r="A93" s="5">
        <v>91</v>
      </c>
      <c r="B93" s="14" t="s">
        <v>13</v>
      </c>
      <c r="C93" s="7" t="s">
        <v>125</v>
      </c>
      <c r="D93" s="7">
        <v>2</v>
      </c>
      <c r="E93" s="11" t="s">
        <v>126</v>
      </c>
      <c r="F93" s="11">
        <v>1</v>
      </c>
      <c r="G93" s="14">
        <v>72</v>
      </c>
      <c r="H93" s="11">
        <f t="shared" si="12"/>
        <v>28.8</v>
      </c>
      <c r="I93" s="14">
        <v>75.4</v>
      </c>
      <c r="J93" s="11">
        <f t="shared" si="13"/>
        <v>45.24</v>
      </c>
      <c r="K93" s="11">
        <f t="shared" si="14"/>
        <v>74.04</v>
      </c>
      <c r="L93" s="14"/>
    </row>
    <row r="94" s="1" customFormat="1" ht="20" customHeight="1" spans="1:12">
      <c r="A94" s="5">
        <v>92</v>
      </c>
      <c r="B94" s="14" t="s">
        <v>13</v>
      </c>
      <c r="C94" s="7" t="s">
        <v>127</v>
      </c>
      <c r="D94" s="8">
        <v>2</v>
      </c>
      <c r="E94" s="11" t="s">
        <v>128</v>
      </c>
      <c r="F94" s="11">
        <v>1</v>
      </c>
      <c r="G94" s="11"/>
      <c r="H94" s="11"/>
      <c r="I94" s="11">
        <v>79.4</v>
      </c>
      <c r="J94" s="11">
        <f t="shared" ref="J94:J96" si="15">I94</f>
        <v>79.4</v>
      </c>
      <c r="K94" s="11">
        <f t="shared" ref="K94:K96" si="16">J94</f>
        <v>79.4</v>
      </c>
      <c r="L94" s="11" t="s">
        <v>16</v>
      </c>
    </row>
    <row r="95" s="1" customFormat="1" ht="20" customHeight="1" spans="1:12">
      <c r="A95" s="5">
        <v>93</v>
      </c>
      <c r="B95" s="14" t="s">
        <v>13</v>
      </c>
      <c r="C95" s="7" t="s">
        <v>127</v>
      </c>
      <c r="D95" s="9"/>
      <c r="E95" s="11" t="s">
        <v>129</v>
      </c>
      <c r="F95" s="11">
        <v>2</v>
      </c>
      <c r="G95" s="11"/>
      <c r="H95" s="11"/>
      <c r="I95" s="11">
        <v>75.8</v>
      </c>
      <c r="J95" s="11">
        <f t="shared" si="15"/>
        <v>75.8</v>
      </c>
      <c r="K95" s="11">
        <f t="shared" si="16"/>
        <v>75.8</v>
      </c>
      <c r="L95" s="11" t="s">
        <v>16</v>
      </c>
    </row>
    <row r="96" s="1" customFormat="1" ht="20" customHeight="1" spans="1:12">
      <c r="A96" s="5">
        <v>94</v>
      </c>
      <c r="B96" s="14" t="s">
        <v>13</v>
      </c>
      <c r="C96" s="7" t="s">
        <v>127</v>
      </c>
      <c r="D96" s="10"/>
      <c r="E96" s="11" t="s">
        <v>130</v>
      </c>
      <c r="F96" s="11">
        <v>3</v>
      </c>
      <c r="G96" s="11"/>
      <c r="H96" s="11"/>
      <c r="I96" s="11">
        <v>74.8</v>
      </c>
      <c r="J96" s="11">
        <f t="shared" si="15"/>
        <v>74.8</v>
      </c>
      <c r="K96" s="11">
        <f t="shared" si="16"/>
        <v>74.8</v>
      </c>
      <c r="L96" s="11" t="s">
        <v>16</v>
      </c>
    </row>
    <row r="97" s="1" customFormat="1" ht="20" customHeight="1" spans="1:12">
      <c r="A97" s="5">
        <v>95</v>
      </c>
      <c r="B97" s="14" t="s">
        <v>13</v>
      </c>
      <c r="C97" s="11" t="s">
        <v>131</v>
      </c>
      <c r="D97" s="11">
        <v>3</v>
      </c>
      <c r="E97" s="11" t="s">
        <v>132</v>
      </c>
      <c r="F97" s="11">
        <v>1</v>
      </c>
      <c r="G97" s="11">
        <v>78.5</v>
      </c>
      <c r="H97" s="11">
        <f t="shared" si="12"/>
        <v>31.4</v>
      </c>
      <c r="I97" s="11">
        <v>71.2</v>
      </c>
      <c r="J97" s="11">
        <f t="shared" si="13"/>
        <v>42.72</v>
      </c>
      <c r="K97" s="11">
        <f t="shared" si="14"/>
        <v>74.12</v>
      </c>
      <c r="L97" s="11"/>
    </row>
    <row r="98" s="1" customFormat="1" ht="20" customHeight="1" spans="1:12">
      <c r="A98" s="5">
        <v>96</v>
      </c>
      <c r="B98" s="14" t="s">
        <v>13</v>
      </c>
      <c r="C98" s="11" t="s">
        <v>131</v>
      </c>
      <c r="D98" s="11"/>
      <c r="E98" s="11" t="s">
        <v>133</v>
      </c>
      <c r="F98" s="11">
        <v>2</v>
      </c>
      <c r="G98" s="14">
        <v>70</v>
      </c>
      <c r="H98" s="11">
        <f t="shared" si="12"/>
        <v>28</v>
      </c>
      <c r="I98" s="14">
        <v>60.6</v>
      </c>
      <c r="J98" s="11">
        <f t="shared" si="13"/>
        <v>36.36</v>
      </c>
      <c r="K98" s="11">
        <f t="shared" si="14"/>
        <v>64.36</v>
      </c>
      <c r="L98" s="14"/>
    </row>
    <row r="99" s="1" customFormat="1" ht="20" customHeight="1" spans="1:12">
      <c r="A99" s="5">
        <v>97</v>
      </c>
      <c r="B99" s="14" t="s">
        <v>13</v>
      </c>
      <c r="C99" s="11" t="s">
        <v>131</v>
      </c>
      <c r="D99" s="11"/>
      <c r="E99" s="11" t="s">
        <v>134</v>
      </c>
      <c r="F99" s="11">
        <v>3</v>
      </c>
      <c r="G99" s="14">
        <v>70</v>
      </c>
      <c r="H99" s="11">
        <f t="shared" si="12"/>
        <v>28</v>
      </c>
      <c r="I99" s="14">
        <v>48.6</v>
      </c>
      <c r="J99" s="11">
        <f t="shared" si="13"/>
        <v>29.16</v>
      </c>
      <c r="K99" s="11">
        <f t="shared" si="14"/>
        <v>57.16</v>
      </c>
      <c r="L99" s="14"/>
    </row>
    <row r="100" s="1" customFormat="1" ht="20" customHeight="1" spans="1:12">
      <c r="A100" s="5">
        <v>98</v>
      </c>
      <c r="B100" s="14" t="s">
        <v>13</v>
      </c>
      <c r="C100" s="11" t="s">
        <v>131</v>
      </c>
      <c r="D100" s="11"/>
      <c r="E100" s="11" t="s">
        <v>135</v>
      </c>
      <c r="F100" s="11">
        <v>4</v>
      </c>
      <c r="G100" s="11">
        <v>72.5</v>
      </c>
      <c r="H100" s="11">
        <f t="shared" si="12"/>
        <v>29</v>
      </c>
      <c r="I100" s="11">
        <v>41.6</v>
      </c>
      <c r="J100" s="11">
        <f t="shared" si="13"/>
        <v>24.96</v>
      </c>
      <c r="K100" s="11">
        <f t="shared" si="14"/>
        <v>53.96</v>
      </c>
      <c r="L100" s="11"/>
    </row>
    <row r="101" s="1" customFormat="1" ht="20" customHeight="1" spans="1:12">
      <c r="A101" s="5">
        <v>99</v>
      </c>
      <c r="B101" s="14" t="s">
        <v>13</v>
      </c>
      <c r="C101" s="13" t="s">
        <v>136</v>
      </c>
      <c r="D101" s="10">
        <v>1</v>
      </c>
      <c r="E101" s="18" t="s">
        <v>137</v>
      </c>
      <c r="F101" s="22">
        <v>1</v>
      </c>
      <c r="G101" s="23"/>
      <c r="H101" s="23"/>
      <c r="I101" s="22">
        <v>71.6</v>
      </c>
      <c r="J101" s="22">
        <f t="shared" ref="J101:J131" si="17">I101</f>
        <v>71.6</v>
      </c>
      <c r="K101" s="22">
        <f t="shared" ref="K101:K131" si="18">J101</f>
        <v>71.6</v>
      </c>
      <c r="L101" s="22" t="s">
        <v>16</v>
      </c>
    </row>
    <row r="102" s="1" customFormat="1" ht="20" customHeight="1" spans="1:12">
      <c r="A102" s="5">
        <v>100</v>
      </c>
      <c r="B102" s="14" t="s">
        <v>13</v>
      </c>
      <c r="C102" s="7" t="s">
        <v>136</v>
      </c>
      <c r="D102" s="12"/>
      <c r="E102" s="11" t="s">
        <v>138</v>
      </c>
      <c r="F102" s="22">
        <v>2</v>
      </c>
      <c r="G102" s="23"/>
      <c r="H102" s="23"/>
      <c r="I102" s="22">
        <v>66.2</v>
      </c>
      <c r="J102" s="22">
        <f t="shared" si="17"/>
        <v>66.2</v>
      </c>
      <c r="K102" s="22">
        <f t="shared" si="18"/>
        <v>66.2</v>
      </c>
      <c r="L102" s="22" t="s">
        <v>16</v>
      </c>
    </row>
    <row r="103" s="1" customFormat="1" ht="20" customHeight="1" spans="1:12">
      <c r="A103" s="5">
        <v>101</v>
      </c>
      <c r="B103" s="14" t="s">
        <v>13</v>
      </c>
      <c r="C103" s="7" t="s">
        <v>136</v>
      </c>
      <c r="D103" s="12"/>
      <c r="E103" s="11" t="s">
        <v>139</v>
      </c>
      <c r="F103" s="22">
        <v>3</v>
      </c>
      <c r="G103" s="23"/>
      <c r="H103" s="23"/>
      <c r="I103" s="22">
        <v>0</v>
      </c>
      <c r="J103" s="22">
        <f t="shared" si="17"/>
        <v>0</v>
      </c>
      <c r="K103" s="22">
        <f t="shared" si="18"/>
        <v>0</v>
      </c>
      <c r="L103" s="22" t="s">
        <v>16</v>
      </c>
    </row>
    <row r="104" s="1" customFormat="1" ht="20" customHeight="1" spans="1:12">
      <c r="A104" s="5">
        <v>102</v>
      </c>
      <c r="B104" s="14" t="s">
        <v>13</v>
      </c>
      <c r="C104" s="7" t="s">
        <v>136</v>
      </c>
      <c r="D104" s="12"/>
      <c r="E104" s="11" t="s">
        <v>140</v>
      </c>
      <c r="F104" s="22">
        <v>3</v>
      </c>
      <c r="G104" s="23"/>
      <c r="H104" s="23"/>
      <c r="I104" s="22">
        <v>0</v>
      </c>
      <c r="J104" s="22">
        <f t="shared" si="17"/>
        <v>0</v>
      </c>
      <c r="K104" s="22">
        <f t="shared" si="18"/>
        <v>0</v>
      </c>
      <c r="L104" s="22" t="s">
        <v>16</v>
      </c>
    </row>
    <row r="105" s="1" customFormat="1" ht="20" customHeight="1" spans="1:12">
      <c r="A105" s="5">
        <v>103</v>
      </c>
      <c r="B105" s="14" t="s">
        <v>13</v>
      </c>
      <c r="C105" s="7" t="s">
        <v>141</v>
      </c>
      <c r="D105" s="12">
        <v>1</v>
      </c>
      <c r="E105" s="11" t="s">
        <v>142</v>
      </c>
      <c r="F105" s="22">
        <v>1</v>
      </c>
      <c r="G105" s="23"/>
      <c r="H105" s="23"/>
      <c r="I105" s="22">
        <v>77</v>
      </c>
      <c r="J105" s="22">
        <f t="shared" si="17"/>
        <v>77</v>
      </c>
      <c r="K105" s="22">
        <f t="shared" si="18"/>
        <v>77</v>
      </c>
      <c r="L105" s="22" t="s">
        <v>16</v>
      </c>
    </row>
    <row r="106" s="1" customFormat="1" ht="20" customHeight="1" spans="1:12">
      <c r="A106" s="5">
        <v>104</v>
      </c>
      <c r="B106" s="14" t="s">
        <v>13</v>
      </c>
      <c r="C106" s="7" t="s">
        <v>141</v>
      </c>
      <c r="D106" s="12"/>
      <c r="E106" s="11" t="s">
        <v>143</v>
      </c>
      <c r="F106" s="22">
        <v>2</v>
      </c>
      <c r="G106" s="23"/>
      <c r="H106" s="23"/>
      <c r="I106" s="22">
        <v>65.8</v>
      </c>
      <c r="J106" s="22">
        <f t="shared" si="17"/>
        <v>65.8</v>
      </c>
      <c r="K106" s="22">
        <f t="shared" si="18"/>
        <v>65.8</v>
      </c>
      <c r="L106" s="22" t="s">
        <v>16</v>
      </c>
    </row>
    <row r="107" s="1" customFormat="1" ht="20" customHeight="1" spans="1:12">
      <c r="A107" s="5">
        <v>105</v>
      </c>
      <c r="B107" s="14" t="s">
        <v>13</v>
      </c>
      <c r="C107" s="7" t="s">
        <v>141</v>
      </c>
      <c r="D107" s="12"/>
      <c r="E107" s="11" t="s">
        <v>144</v>
      </c>
      <c r="F107" s="22">
        <v>3</v>
      </c>
      <c r="G107" s="23"/>
      <c r="H107" s="23"/>
      <c r="I107" s="22">
        <v>63.8</v>
      </c>
      <c r="J107" s="22">
        <f t="shared" si="17"/>
        <v>63.8</v>
      </c>
      <c r="K107" s="22">
        <f t="shared" si="18"/>
        <v>63.8</v>
      </c>
      <c r="L107" s="22" t="s">
        <v>16</v>
      </c>
    </row>
    <row r="108" s="1" customFormat="1" ht="20" customHeight="1" spans="1:12">
      <c r="A108" s="5">
        <v>106</v>
      </c>
      <c r="B108" s="14" t="s">
        <v>13</v>
      </c>
      <c r="C108" s="7" t="s">
        <v>141</v>
      </c>
      <c r="D108" s="12"/>
      <c r="E108" s="11" t="s">
        <v>145</v>
      </c>
      <c r="F108" s="22">
        <v>4</v>
      </c>
      <c r="G108" s="23"/>
      <c r="H108" s="23"/>
      <c r="I108" s="22">
        <v>0</v>
      </c>
      <c r="J108" s="22">
        <f t="shared" si="17"/>
        <v>0</v>
      </c>
      <c r="K108" s="22">
        <f t="shared" si="18"/>
        <v>0</v>
      </c>
      <c r="L108" s="22" t="s">
        <v>16</v>
      </c>
    </row>
    <row r="109" s="1" customFormat="1" ht="20" customHeight="1" spans="1:12">
      <c r="A109" s="5">
        <v>107</v>
      </c>
      <c r="B109" s="14" t="s">
        <v>13</v>
      </c>
      <c r="C109" s="7" t="s">
        <v>141</v>
      </c>
      <c r="D109" s="12"/>
      <c r="E109" s="11" t="s">
        <v>146</v>
      </c>
      <c r="F109" s="22">
        <v>4</v>
      </c>
      <c r="G109" s="23"/>
      <c r="H109" s="23"/>
      <c r="I109" s="22">
        <v>0</v>
      </c>
      <c r="J109" s="22">
        <f t="shared" si="17"/>
        <v>0</v>
      </c>
      <c r="K109" s="22">
        <f t="shared" si="18"/>
        <v>0</v>
      </c>
      <c r="L109" s="22" t="s">
        <v>16</v>
      </c>
    </row>
    <row r="110" s="1" customFormat="1" ht="20" customHeight="1" spans="1:12">
      <c r="A110" s="5">
        <v>108</v>
      </c>
      <c r="B110" s="14" t="s">
        <v>13</v>
      </c>
      <c r="C110" s="7" t="s">
        <v>141</v>
      </c>
      <c r="D110" s="12"/>
      <c r="E110" s="11" t="s">
        <v>147</v>
      </c>
      <c r="F110" s="22">
        <v>4</v>
      </c>
      <c r="G110" s="23"/>
      <c r="H110" s="23"/>
      <c r="I110" s="22">
        <v>0</v>
      </c>
      <c r="J110" s="22">
        <f t="shared" si="17"/>
        <v>0</v>
      </c>
      <c r="K110" s="22">
        <f t="shared" si="18"/>
        <v>0</v>
      </c>
      <c r="L110" s="22" t="s">
        <v>16</v>
      </c>
    </row>
    <row r="111" s="1" customFormat="1" ht="20" customHeight="1" spans="1:12">
      <c r="A111" s="5">
        <v>109</v>
      </c>
      <c r="B111" s="14" t="s">
        <v>13</v>
      </c>
      <c r="C111" s="7" t="s">
        <v>148</v>
      </c>
      <c r="D111" s="20">
        <v>1</v>
      </c>
      <c r="E111" s="7" t="s">
        <v>149</v>
      </c>
      <c r="F111" s="24">
        <v>1</v>
      </c>
      <c r="G111" s="25"/>
      <c r="H111" s="25"/>
      <c r="I111" s="24">
        <v>61.8</v>
      </c>
      <c r="J111" s="22">
        <f t="shared" si="17"/>
        <v>61.8</v>
      </c>
      <c r="K111" s="22">
        <f t="shared" si="18"/>
        <v>61.8</v>
      </c>
      <c r="L111" s="24" t="s">
        <v>16</v>
      </c>
    </row>
    <row r="112" s="1" customFormat="1" ht="20" customHeight="1" spans="1:12">
      <c r="A112" s="5">
        <v>110</v>
      </c>
      <c r="B112" s="14" t="s">
        <v>13</v>
      </c>
      <c r="C112" s="7" t="s">
        <v>150</v>
      </c>
      <c r="D112" s="12">
        <v>1</v>
      </c>
      <c r="E112" s="11" t="s">
        <v>151</v>
      </c>
      <c r="F112" s="22">
        <v>1</v>
      </c>
      <c r="G112" s="23"/>
      <c r="H112" s="23"/>
      <c r="I112" s="22">
        <v>77.4</v>
      </c>
      <c r="J112" s="22">
        <f t="shared" si="17"/>
        <v>77.4</v>
      </c>
      <c r="K112" s="22">
        <f t="shared" si="18"/>
        <v>77.4</v>
      </c>
      <c r="L112" s="24" t="s">
        <v>16</v>
      </c>
    </row>
    <row r="113" s="1" customFormat="1" ht="20" customHeight="1" spans="1:12">
      <c r="A113" s="5">
        <v>111</v>
      </c>
      <c r="B113" s="14" t="s">
        <v>13</v>
      </c>
      <c r="C113" s="7" t="s">
        <v>150</v>
      </c>
      <c r="D113" s="12"/>
      <c r="E113" s="11" t="s">
        <v>152</v>
      </c>
      <c r="F113" s="22">
        <v>2</v>
      </c>
      <c r="G113" s="23"/>
      <c r="H113" s="23"/>
      <c r="I113" s="22">
        <v>74.4</v>
      </c>
      <c r="J113" s="22">
        <f t="shared" si="17"/>
        <v>74.4</v>
      </c>
      <c r="K113" s="22">
        <f t="shared" si="18"/>
        <v>74.4</v>
      </c>
      <c r="L113" s="24" t="s">
        <v>16</v>
      </c>
    </row>
    <row r="114" s="1" customFormat="1" ht="20" customHeight="1" spans="1:12">
      <c r="A114" s="5">
        <v>112</v>
      </c>
      <c r="B114" s="14" t="s">
        <v>13</v>
      </c>
      <c r="C114" s="7" t="s">
        <v>150</v>
      </c>
      <c r="D114" s="12"/>
      <c r="E114" s="11" t="s">
        <v>153</v>
      </c>
      <c r="F114" s="22">
        <v>3</v>
      </c>
      <c r="G114" s="23"/>
      <c r="H114" s="23"/>
      <c r="I114" s="22">
        <v>72.6</v>
      </c>
      <c r="J114" s="22">
        <f t="shared" si="17"/>
        <v>72.6</v>
      </c>
      <c r="K114" s="22">
        <f t="shared" si="18"/>
        <v>72.6</v>
      </c>
      <c r="L114" s="24" t="s">
        <v>16</v>
      </c>
    </row>
    <row r="115" s="1" customFormat="1" ht="20" customHeight="1" spans="1:12">
      <c r="A115" s="5">
        <v>113</v>
      </c>
      <c r="B115" s="14" t="s">
        <v>13</v>
      </c>
      <c r="C115" s="7" t="s">
        <v>150</v>
      </c>
      <c r="D115" s="12"/>
      <c r="E115" s="11" t="s">
        <v>154</v>
      </c>
      <c r="F115" s="22">
        <v>4</v>
      </c>
      <c r="G115" s="23"/>
      <c r="H115" s="23"/>
      <c r="I115" s="22">
        <v>70.8</v>
      </c>
      <c r="J115" s="22">
        <f t="shared" si="17"/>
        <v>70.8</v>
      </c>
      <c r="K115" s="22">
        <f t="shared" si="18"/>
        <v>70.8</v>
      </c>
      <c r="L115" s="24" t="s">
        <v>16</v>
      </c>
    </row>
    <row r="116" s="1" customFormat="1" ht="20" customHeight="1" spans="1:12">
      <c r="A116" s="5">
        <v>114</v>
      </c>
      <c r="B116" s="14" t="s">
        <v>13</v>
      </c>
      <c r="C116" s="7" t="s">
        <v>150</v>
      </c>
      <c r="D116" s="12"/>
      <c r="E116" s="11" t="s">
        <v>155</v>
      </c>
      <c r="F116" s="22">
        <v>5</v>
      </c>
      <c r="G116" s="23"/>
      <c r="H116" s="23"/>
      <c r="I116" s="22">
        <v>63.6</v>
      </c>
      <c r="J116" s="22">
        <f t="shared" si="17"/>
        <v>63.6</v>
      </c>
      <c r="K116" s="22">
        <f t="shared" si="18"/>
        <v>63.6</v>
      </c>
      <c r="L116" s="24" t="s">
        <v>16</v>
      </c>
    </row>
    <row r="117" s="1" customFormat="1" ht="20" customHeight="1" spans="1:12">
      <c r="A117" s="5">
        <v>115</v>
      </c>
      <c r="B117" s="14" t="s">
        <v>13</v>
      </c>
      <c r="C117" s="7" t="s">
        <v>150</v>
      </c>
      <c r="D117" s="12"/>
      <c r="E117" s="11" t="s">
        <v>156</v>
      </c>
      <c r="F117" s="22">
        <v>6</v>
      </c>
      <c r="G117" s="23"/>
      <c r="H117" s="23"/>
      <c r="I117" s="22">
        <v>62.8</v>
      </c>
      <c r="J117" s="22">
        <f t="shared" si="17"/>
        <v>62.8</v>
      </c>
      <c r="K117" s="22">
        <f t="shared" si="18"/>
        <v>62.8</v>
      </c>
      <c r="L117" s="24" t="s">
        <v>16</v>
      </c>
    </row>
    <row r="118" s="1" customFormat="1" ht="20" customHeight="1" spans="1:12">
      <c r="A118" s="5">
        <v>116</v>
      </c>
      <c r="B118" s="14" t="s">
        <v>13</v>
      </c>
      <c r="C118" s="7" t="s">
        <v>150</v>
      </c>
      <c r="D118" s="12"/>
      <c r="E118" s="11" t="s">
        <v>157</v>
      </c>
      <c r="F118" s="22">
        <v>7</v>
      </c>
      <c r="G118" s="23"/>
      <c r="H118" s="23"/>
      <c r="I118" s="22">
        <v>46.2</v>
      </c>
      <c r="J118" s="22">
        <f t="shared" si="17"/>
        <v>46.2</v>
      </c>
      <c r="K118" s="22">
        <f t="shared" si="18"/>
        <v>46.2</v>
      </c>
      <c r="L118" s="24" t="s">
        <v>16</v>
      </c>
    </row>
    <row r="119" s="1" customFormat="1" ht="20" customHeight="1" spans="1:12">
      <c r="A119" s="5">
        <v>117</v>
      </c>
      <c r="B119" s="14" t="s">
        <v>13</v>
      </c>
      <c r="C119" s="7" t="s">
        <v>150</v>
      </c>
      <c r="D119" s="12"/>
      <c r="E119" s="11" t="s">
        <v>158</v>
      </c>
      <c r="F119" s="22">
        <v>8</v>
      </c>
      <c r="G119" s="23"/>
      <c r="H119" s="23"/>
      <c r="I119" s="22">
        <v>0</v>
      </c>
      <c r="J119" s="22">
        <f t="shared" si="17"/>
        <v>0</v>
      </c>
      <c r="K119" s="22">
        <f t="shared" si="18"/>
        <v>0</v>
      </c>
      <c r="L119" s="24" t="s">
        <v>16</v>
      </c>
    </row>
    <row r="120" s="1" customFormat="1" ht="20" customHeight="1" spans="1:12">
      <c r="A120" s="5">
        <v>118</v>
      </c>
      <c r="B120" s="14" t="s">
        <v>13</v>
      </c>
      <c r="C120" s="7" t="s">
        <v>150</v>
      </c>
      <c r="D120" s="12"/>
      <c r="E120" s="11" t="s">
        <v>159</v>
      </c>
      <c r="F120" s="22">
        <v>8</v>
      </c>
      <c r="G120" s="23"/>
      <c r="H120" s="23"/>
      <c r="I120" s="22">
        <v>0</v>
      </c>
      <c r="J120" s="22">
        <f t="shared" si="17"/>
        <v>0</v>
      </c>
      <c r="K120" s="22">
        <f t="shared" si="18"/>
        <v>0</v>
      </c>
      <c r="L120" s="24" t="s">
        <v>16</v>
      </c>
    </row>
    <row r="121" s="1" customFormat="1" ht="20" customHeight="1" spans="1:12">
      <c r="A121" s="5">
        <v>119</v>
      </c>
      <c r="B121" s="14" t="s">
        <v>13</v>
      </c>
      <c r="C121" s="7" t="s">
        <v>150</v>
      </c>
      <c r="D121" s="12"/>
      <c r="E121" s="11" t="s">
        <v>160</v>
      </c>
      <c r="F121" s="22">
        <v>8</v>
      </c>
      <c r="G121" s="23"/>
      <c r="H121" s="23"/>
      <c r="I121" s="22">
        <v>0</v>
      </c>
      <c r="J121" s="22">
        <f t="shared" si="17"/>
        <v>0</v>
      </c>
      <c r="K121" s="22">
        <f t="shared" si="18"/>
        <v>0</v>
      </c>
      <c r="L121" s="24" t="s">
        <v>16</v>
      </c>
    </row>
    <row r="122" s="1" customFormat="1" ht="20" customHeight="1" spans="1:12">
      <c r="A122" s="5">
        <v>120</v>
      </c>
      <c r="B122" s="21" t="s">
        <v>13</v>
      </c>
      <c r="C122" s="7" t="s">
        <v>150</v>
      </c>
      <c r="D122" s="8"/>
      <c r="E122" s="7" t="s">
        <v>161</v>
      </c>
      <c r="F122" s="22">
        <v>8</v>
      </c>
      <c r="G122" s="25"/>
      <c r="H122" s="25"/>
      <c r="I122" s="24">
        <v>0</v>
      </c>
      <c r="J122" s="22">
        <f t="shared" si="17"/>
        <v>0</v>
      </c>
      <c r="K122" s="22">
        <f t="shared" si="18"/>
        <v>0</v>
      </c>
      <c r="L122" s="24" t="s">
        <v>16</v>
      </c>
    </row>
    <row r="123" s="1" customFormat="1" ht="20" customHeight="1" spans="1:12">
      <c r="A123" s="5">
        <v>121</v>
      </c>
      <c r="B123" s="21" t="s">
        <v>13</v>
      </c>
      <c r="C123" s="7" t="s">
        <v>162</v>
      </c>
      <c r="D123" s="8">
        <v>1</v>
      </c>
      <c r="E123" s="26" t="s">
        <v>163</v>
      </c>
      <c r="F123" s="22">
        <v>1</v>
      </c>
      <c r="G123" s="23"/>
      <c r="H123" s="23"/>
      <c r="I123" s="22">
        <v>78.8</v>
      </c>
      <c r="J123" s="22">
        <f t="shared" si="17"/>
        <v>78.8</v>
      </c>
      <c r="K123" s="22">
        <f t="shared" si="18"/>
        <v>78.8</v>
      </c>
      <c r="L123" s="24" t="s">
        <v>16</v>
      </c>
    </row>
    <row r="124" s="1" customFormat="1" ht="20" customHeight="1" spans="1:12">
      <c r="A124" s="5">
        <v>122</v>
      </c>
      <c r="B124" s="21" t="s">
        <v>13</v>
      </c>
      <c r="C124" s="7" t="s">
        <v>162</v>
      </c>
      <c r="D124" s="9"/>
      <c r="E124" s="26" t="s">
        <v>164</v>
      </c>
      <c r="F124" s="22">
        <v>2</v>
      </c>
      <c r="G124" s="23"/>
      <c r="H124" s="23"/>
      <c r="I124" s="22">
        <v>74.2</v>
      </c>
      <c r="J124" s="22">
        <f t="shared" si="17"/>
        <v>74.2</v>
      </c>
      <c r="K124" s="22">
        <f t="shared" si="18"/>
        <v>74.2</v>
      </c>
      <c r="L124" s="24" t="s">
        <v>16</v>
      </c>
    </row>
    <row r="125" s="1" customFormat="1" ht="20" customHeight="1" spans="1:12">
      <c r="A125" s="5">
        <v>123</v>
      </c>
      <c r="B125" s="21" t="s">
        <v>13</v>
      </c>
      <c r="C125" s="7" t="s">
        <v>162</v>
      </c>
      <c r="D125" s="9"/>
      <c r="E125" s="26" t="s">
        <v>165</v>
      </c>
      <c r="F125" s="22">
        <v>3</v>
      </c>
      <c r="G125" s="23"/>
      <c r="H125" s="23"/>
      <c r="I125" s="22">
        <v>70.2</v>
      </c>
      <c r="J125" s="22">
        <f t="shared" si="17"/>
        <v>70.2</v>
      </c>
      <c r="K125" s="22">
        <f t="shared" si="18"/>
        <v>70.2</v>
      </c>
      <c r="L125" s="24" t="s">
        <v>16</v>
      </c>
    </row>
    <row r="126" s="1" customFormat="1" ht="20" customHeight="1" spans="1:12">
      <c r="A126" s="5">
        <v>124</v>
      </c>
      <c r="B126" s="21" t="s">
        <v>13</v>
      </c>
      <c r="C126" s="7" t="s">
        <v>162</v>
      </c>
      <c r="D126" s="9"/>
      <c r="E126" s="26" t="s">
        <v>166</v>
      </c>
      <c r="F126" s="22">
        <v>4</v>
      </c>
      <c r="G126" s="23"/>
      <c r="H126" s="23"/>
      <c r="I126" s="22">
        <v>68.6</v>
      </c>
      <c r="J126" s="22">
        <f t="shared" si="17"/>
        <v>68.6</v>
      </c>
      <c r="K126" s="22">
        <f t="shared" si="18"/>
        <v>68.6</v>
      </c>
      <c r="L126" s="24" t="s">
        <v>16</v>
      </c>
    </row>
    <row r="127" s="1" customFormat="1" ht="20" customHeight="1" spans="1:12">
      <c r="A127" s="5">
        <v>125</v>
      </c>
      <c r="B127" s="21" t="s">
        <v>13</v>
      </c>
      <c r="C127" s="7" t="s">
        <v>162</v>
      </c>
      <c r="D127" s="9"/>
      <c r="E127" s="26" t="s">
        <v>167</v>
      </c>
      <c r="F127" s="22">
        <v>5</v>
      </c>
      <c r="G127" s="23"/>
      <c r="H127" s="23"/>
      <c r="I127" s="22">
        <v>67.2</v>
      </c>
      <c r="J127" s="22">
        <f t="shared" si="17"/>
        <v>67.2</v>
      </c>
      <c r="K127" s="22">
        <f t="shared" si="18"/>
        <v>67.2</v>
      </c>
      <c r="L127" s="24" t="s">
        <v>16</v>
      </c>
    </row>
    <row r="128" s="1" customFormat="1" ht="20" customHeight="1" spans="1:12">
      <c r="A128" s="5">
        <v>126</v>
      </c>
      <c r="B128" s="21" t="s">
        <v>13</v>
      </c>
      <c r="C128" s="7" t="s">
        <v>162</v>
      </c>
      <c r="D128" s="9"/>
      <c r="E128" s="26" t="s">
        <v>168</v>
      </c>
      <c r="F128" s="22">
        <v>6</v>
      </c>
      <c r="G128" s="23"/>
      <c r="H128" s="23"/>
      <c r="I128" s="22">
        <v>66.6</v>
      </c>
      <c r="J128" s="22">
        <f t="shared" si="17"/>
        <v>66.6</v>
      </c>
      <c r="K128" s="22">
        <f t="shared" si="18"/>
        <v>66.6</v>
      </c>
      <c r="L128" s="24" t="s">
        <v>16</v>
      </c>
    </row>
    <row r="129" s="1" customFormat="1" ht="20" customHeight="1" spans="1:12">
      <c r="A129" s="5">
        <v>127</v>
      </c>
      <c r="B129" s="21" t="s">
        <v>13</v>
      </c>
      <c r="C129" s="7" t="s">
        <v>162</v>
      </c>
      <c r="D129" s="9"/>
      <c r="E129" s="26" t="s">
        <v>169</v>
      </c>
      <c r="F129" s="22">
        <v>7</v>
      </c>
      <c r="G129" s="23"/>
      <c r="H129" s="23"/>
      <c r="I129" s="22">
        <v>61</v>
      </c>
      <c r="J129" s="22">
        <f t="shared" si="17"/>
        <v>61</v>
      </c>
      <c r="K129" s="22">
        <f t="shared" si="18"/>
        <v>61</v>
      </c>
      <c r="L129" s="24" t="s">
        <v>16</v>
      </c>
    </row>
    <row r="130" s="1" customFormat="1" ht="20" customHeight="1" spans="1:12">
      <c r="A130" s="5">
        <v>128</v>
      </c>
      <c r="B130" s="21" t="s">
        <v>13</v>
      </c>
      <c r="C130" s="7" t="s">
        <v>162</v>
      </c>
      <c r="D130" s="9"/>
      <c r="E130" s="26" t="s">
        <v>170</v>
      </c>
      <c r="F130" s="22">
        <v>8</v>
      </c>
      <c r="G130" s="23"/>
      <c r="H130" s="23"/>
      <c r="I130" s="22">
        <v>0</v>
      </c>
      <c r="J130" s="22">
        <f t="shared" si="17"/>
        <v>0</v>
      </c>
      <c r="K130" s="22">
        <f t="shared" si="18"/>
        <v>0</v>
      </c>
      <c r="L130" s="24" t="s">
        <v>16</v>
      </c>
    </row>
    <row r="131" s="1" customFormat="1" ht="20" customHeight="1" spans="1:12">
      <c r="A131" s="5">
        <v>129</v>
      </c>
      <c r="B131" s="21" t="s">
        <v>13</v>
      </c>
      <c r="C131" s="7" t="s">
        <v>162</v>
      </c>
      <c r="D131" s="9"/>
      <c r="E131" s="35" t="s">
        <v>171</v>
      </c>
      <c r="F131" s="22">
        <v>8</v>
      </c>
      <c r="G131" s="23"/>
      <c r="H131" s="23"/>
      <c r="I131" s="22">
        <v>0</v>
      </c>
      <c r="J131" s="22">
        <f t="shared" si="17"/>
        <v>0</v>
      </c>
      <c r="K131" s="22">
        <f t="shared" si="18"/>
        <v>0</v>
      </c>
      <c r="L131" s="24" t="s">
        <v>16</v>
      </c>
    </row>
    <row r="132" s="1" customFormat="1" ht="20" customHeight="1" spans="1:12">
      <c r="A132" s="5">
        <v>130</v>
      </c>
      <c r="B132" s="5" t="s">
        <v>172</v>
      </c>
      <c r="C132" s="5" t="s">
        <v>173</v>
      </c>
      <c r="D132" s="22">
        <v>2</v>
      </c>
      <c r="E132" s="22" t="s">
        <v>174</v>
      </c>
      <c r="F132" s="22">
        <v>1</v>
      </c>
      <c r="G132" s="14">
        <v>81</v>
      </c>
      <c r="H132" s="11">
        <f t="shared" ref="H132:H167" si="19">G132*0.4</f>
        <v>32.4</v>
      </c>
      <c r="I132" s="14">
        <v>0</v>
      </c>
      <c r="J132" s="11">
        <f t="shared" ref="J132:J167" si="20">I132*0.6</f>
        <v>0</v>
      </c>
      <c r="K132" s="11">
        <f t="shared" ref="K132:K167" si="21">J132+H132</f>
        <v>32.4</v>
      </c>
      <c r="L132" s="14"/>
    </row>
    <row r="133" s="1" customFormat="1" ht="20" customHeight="1" spans="1:12">
      <c r="A133" s="5">
        <v>131</v>
      </c>
      <c r="B133" s="5" t="s">
        <v>172</v>
      </c>
      <c r="C133" s="18" t="s">
        <v>175</v>
      </c>
      <c r="D133" s="13">
        <v>1</v>
      </c>
      <c r="E133" s="18" t="s">
        <v>176</v>
      </c>
      <c r="F133" s="22">
        <v>1</v>
      </c>
      <c r="G133" s="14"/>
      <c r="H133" s="11"/>
      <c r="I133" s="14">
        <v>83.2</v>
      </c>
      <c r="J133" s="11">
        <f t="shared" ref="J133:J135" si="22">I133</f>
        <v>83.2</v>
      </c>
      <c r="K133" s="11">
        <f t="shared" ref="K133:K135" si="23">J133</f>
        <v>83.2</v>
      </c>
      <c r="L133" s="24" t="s">
        <v>16</v>
      </c>
    </row>
    <row r="134" s="1" customFormat="1" ht="20" customHeight="1" spans="1:12">
      <c r="A134" s="5">
        <v>132</v>
      </c>
      <c r="B134" s="5" t="s">
        <v>172</v>
      </c>
      <c r="C134" s="11" t="s">
        <v>175</v>
      </c>
      <c r="D134" s="13"/>
      <c r="E134" s="11" t="s">
        <v>177</v>
      </c>
      <c r="F134" s="22">
        <v>2</v>
      </c>
      <c r="G134" s="14"/>
      <c r="H134" s="11"/>
      <c r="I134" s="14">
        <v>76.6</v>
      </c>
      <c r="J134" s="11">
        <f t="shared" si="22"/>
        <v>76.6</v>
      </c>
      <c r="K134" s="11">
        <f t="shared" si="23"/>
        <v>76.6</v>
      </c>
      <c r="L134" s="24" t="s">
        <v>16</v>
      </c>
    </row>
    <row r="135" s="1" customFormat="1" ht="20" customHeight="1" spans="1:12">
      <c r="A135" s="5">
        <v>133</v>
      </c>
      <c r="B135" s="5" t="s">
        <v>172</v>
      </c>
      <c r="C135" s="11" t="s">
        <v>175</v>
      </c>
      <c r="D135" s="18"/>
      <c r="E135" s="11" t="s">
        <v>178</v>
      </c>
      <c r="F135" s="22">
        <v>3</v>
      </c>
      <c r="G135" s="14"/>
      <c r="H135" s="11"/>
      <c r="I135" s="14">
        <v>0</v>
      </c>
      <c r="J135" s="11">
        <f t="shared" si="22"/>
        <v>0</v>
      </c>
      <c r="K135" s="11">
        <f t="shared" si="23"/>
        <v>0</v>
      </c>
      <c r="L135" s="24" t="s">
        <v>16</v>
      </c>
    </row>
    <row r="136" s="1" customFormat="1" ht="20" customHeight="1" spans="1:12">
      <c r="A136" s="5">
        <v>134</v>
      </c>
      <c r="B136" s="5" t="s">
        <v>179</v>
      </c>
      <c r="C136" s="17" t="s">
        <v>180</v>
      </c>
      <c r="D136" s="24">
        <v>2</v>
      </c>
      <c r="E136" s="22" t="s">
        <v>181</v>
      </c>
      <c r="F136" s="22">
        <v>1</v>
      </c>
      <c r="G136" s="5">
        <v>81</v>
      </c>
      <c r="H136" s="11">
        <f t="shared" si="19"/>
        <v>32.4</v>
      </c>
      <c r="I136" s="5">
        <v>74.2</v>
      </c>
      <c r="J136" s="11">
        <f t="shared" si="20"/>
        <v>44.52</v>
      </c>
      <c r="K136" s="11">
        <f t="shared" si="21"/>
        <v>76.92</v>
      </c>
      <c r="L136" s="5"/>
    </row>
    <row r="137" s="1" customFormat="1" ht="20" customHeight="1" spans="1:12">
      <c r="A137" s="5">
        <v>135</v>
      </c>
      <c r="B137" s="5" t="s">
        <v>179</v>
      </c>
      <c r="C137" s="17" t="s">
        <v>180</v>
      </c>
      <c r="D137" s="27"/>
      <c r="E137" s="22" t="s">
        <v>182</v>
      </c>
      <c r="F137" s="22">
        <v>2</v>
      </c>
      <c r="G137" s="5">
        <v>73</v>
      </c>
      <c r="H137" s="11">
        <f t="shared" si="19"/>
        <v>29.2</v>
      </c>
      <c r="I137" s="5">
        <v>77.4</v>
      </c>
      <c r="J137" s="11">
        <f t="shared" si="20"/>
        <v>46.44</v>
      </c>
      <c r="K137" s="11">
        <f t="shared" si="21"/>
        <v>75.64</v>
      </c>
      <c r="L137" s="5"/>
    </row>
    <row r="138" s="1" customFormat="1" ht="20" customHeight="1" spans="1:12">
      <c r="A138" s="5">
        <v>136</v>
      </c>
      <c r="B138" s="5" t="s">
        <v>179</v>
      </c>
      <c r="C138" s="17" t="s">
        <v>180</v>
      </c>
      <c r="D138" s="28"/>
      <c r="E138" s="22" t="s">
        <v>183</v>
      </c>
      <c r="F138" s="22">
        <v>3</v>
      </c>
      <c r="G138" s="5">
        <v>78</v>
      </c>
      <c r="H138" s="11">
        <f t="shared" si="19"/>
        <v>31.2</v>
      </c>
      <c r="I138" s="5">
        <v>67.4</v>
      </c>
      <c r="J138" s="11">
        <f t="shared" si="20"/>
        <v>40.44</v>
      </c>
      <c r="K138" s="11">
        <f t="shared" si="21"/>
        <v>71.64</v>
      </c>
      <c r="L138" s="5"/>
    </row>
    <row r="139" s="1" customFormat="1" ht="20" customHeight="1" spans="1:12">
      <c r="A139" s="5">
        <v>137</v>
      </c>
      <c r="B139" s="5" t="s">
        <v>179</v>
      </c>
      <c r="C139" s="29" t="s">
        <v>184</v>
      </c>
      <c r="D139" s="12">
        <v>1</v>
      </c>
      <c r="E139" s="22" t="s">
        <v>185</v>
      </c>
      <c r="F139" s="22">
        <v>1</v>
      </c>
      <c r="G139" s="5">
        <v>60</v>
      </c>
      <c r="H139" s="11">
        <f t="shared" si="19"/>
        <v>24</v>
      </c>
      <c r="I139" s="5">
        <v>70.2</v>
      </c>
      <c r="J139" s="11">
        <f t="shared" si="20"/>
        <v>42.12</v>
      </c>
      <c r="K139" s="11">
        <f t="shared" si="21"/>
        <v>66.12</v>
      </c>
      <c r="L139" s="5"/>
    </row>
    <row r="140" s="1" customFormat="1" ht="20" customHeight="1" spans="1:12">
      <c r="A140" s="5">
        <v>138</v>
      </c>
      <c r="B140" s="5" t="s">
        <v>179</v>
      </c>
      <c r="C140" s="29" t="s">
        <v>184</v>
      </c>
      <c r="D140" s="12"/>
      <c r="E140" s="22" t="s">
        <v>186</v>
      </c>
      <c r="F140" s="22">
        <v>2</v>
      </c>
      <c r="G140" s="5">
        <v>60</v>
      </c>
      <c r="H140" s="11">
        <f t="shared" si="19"/>
        <v>24</v>
      </c>
      <c r="I140" s="5">
        <v>60</v>
      </c>
      <c r="J140" s="11">
        <f t="shared" si="20"/>
        <v>36</v>
      </c>
      <c r="K140" s="11">
        <f t="shared" si="21"/>
        <v>60</v>
      </c>
      <c r="L140" s="5"/>
    </row>
    <row r="141" s="1" customFormat="1" ht="20" customHeight="1" spans="1:12">
      <c r="A141" s="5">
        <v>139</v>
      </c>
      <c r="B141" s="5" t="s">
        <v>179</v>
      </c>
      <c r="C141" s="29" t="s">
        <v>184</v>
      </c>
      <c r="D141" s="12"/>
      <c r="E141" s="22" t="s">
        <v>187</v>
      </c>
      <c r="F141" s="22">
        <v>3</v>
      </c>
      <c r="G141" s="5">
        <v>60</v>
      </c>
      <c r="H141" s="11">
        <f t="shared" si="19"/>
        <v>24</v>
      </c>
      <c r="I141" s="5">
        <v>45</v>
      </c>
      <c r="J141" s="11">
        <f t="shared" si="20"/>
        <v>27</v>
      </c>
      <c r="K141" s="11">
        <f t="shared" si="21"/>
        <v>51</v>
      </c>
      <c r="L141" s="5"/>
    </row>
    <row r="142" s="1" customFormat="1" ht="20" customHeight="1" spans="1:12">
      <c r="A142" s="5">
        <v>140</v>
      </c>
      <c r="B142" s="5" t="s">
        <v>188</v>
      </c>
      <c r="C142" s="17" t="s">
        <v>189</v>
      </c>
      <c r="D142" s="17">
        <v>3</v>
      </c>
      <c r="E142" s="5" t="s">
        <v>190</v>
      </c>
      <c r="F142" s="5">
        <v>1</v>
      </c>
      <c r="G142" s="5">
        <v>73</v>
      </c>
      <c r="H142" s="11">
        <f t="shared" si="19"/>
        <v>29.2</v>
      </c>
      <c r="I142" s="5">
        <v>79.2</v>
      </c>
      <c r="J142" s="11">
        <f t="shared" si="20"/>
        <v>47.52</v>
      </c>
      <c r="K142" s="11">
        <f t="shared" si="21"/>
        <v>76.72</v>
      </c>
      <c r="L142" s="5"/>
    </row>
    <row r="143" s="1" customFormat="1" ht="20" customHeight="1" spans="1:12">
      <c r="A143" s="5">
        <v>141</v>
      </c>
      <c r="B143" s="5" t="s">
        <v>188</v>
      </c>
      <c r="C143" s="17" t="s">
        <v>189</v>
      </c>
      <c r="D143" s="30"/>
      <c r="E143" s="5" t="s">
        <v>191</v>
      </c>
      <c r="F143" s="5">
        <v>2</v>
      </c>
      <c r="G143" s="5">
        <v>77</v>
      </c>
      <c r="H143" s="11">
        <f t="shared" si="19"/>
        <v>30.8</v>
      </c>
      <c r="I143" s="5">
        <v>72.4</v>
      </c>
      <c r="J143" s="11">
        <f t="shared" si="20"/>
        <v>43.44</v>
      </c>
      <c r="K143" s="11">
        <f t="shared" si="21"/>
        <v>74.24</v>
      </c>
      <c r="L143" s="5"/>
    </row>
    <row r="144" s="1" customFormat="1" ht="20" customHeight="1" spans="1:12">
      <c r="A144" s="5">
        <v>142</v>
      </c>
      <c r="B144" s="5" t="s">
        <v>188</v>
      </c>
      <c r="C144" s="17" t="s">
        <v>189</v>
      </c>
      <c r="D144" s="30"/>
      <c r="E144" s="5" t="s">
        <v>192</v>
      </c>
      <c r="F144" s="5">
        <v>3</v>
      </c>
      <c r="G144" s="5">
        <v>78</v>
      </c>
      <c r="H144" s="11">
        <f t="shared" si="19"/>
        <v>31.2</v>
      </c>
      <c r="I144" s="5">
        <v>70.8</v>
      </c>
      <c r="J144" s="11">
        <f t="shared" si="20"/>
        <v>42.48</v>
      </c>
      <c r="K144" s="11">
        <f t="shared" si="21"/>
        <v>73.68</v>
      </c>
      <c r="L144" s="5"/>
    </row>
    <row r="145" s="1" customFormat="1" ht="20" customHeight="1" spans="1:12">
      <c r="A145" s="5">
        <v>143</v>
      </c>
      <c r="B145" s="5" t="s">
        <v>188</v>
      </c>
      <c r="C145" s="17" t="s">
        <v>189</v>
      </c>
      <c r="D145" s="30"/>
      <c r="E145" s="5" t="s">
        <v>193</v>
      </c>
      <c r="F145" s="5">
        <v>4</v>
      </c>
      <c r="G145" s="5">
        <v>74</v>
      </c>
      <c r="H145" s="11">
        <f t="shared" si="19"/>
        <v>29.6</v>
      </c>
      <c r="I145" s="5">
        <v>71.8</v>
      </c>
      <c r="J145" s="11">
        <f t="shared" si="20"/>
        <v>43.08</v>
      </c>
      <c r="K145" s="11">
        <f t="shared" si="21"/>
        <v>72.68</v>
      </c>
      <c r="L145" s="5"/>
    </row>
    <row r="146" s="1" customFormat="1" ht="20" customHeight="1" spans="1:12">
      <c r="A146" s="5">
        <v>144</v>
      </c>
      <c r="B146" s="5" t="s">
        <v>188</v>
      </c>
      <c r="C146" s="17" t="s">
        <v>189</v>
      </c>
      <c r="D146" s="30"/>
      <c r="E146" s="5" t="s">
        <v>194</v>
      </c>
      <c r="F146" s="5">
        <v>5</v>
      </c>
      <c r="G146" s="5">
        <v>73</v>
      </c>
      <c r="H146" s="11">
        <f t="shared" si="19"/>
        <v>29.2</v>
      </c>
      <c r="I146" s="5">
        <v>69.6</v>
      </c>
      <c r="J146" s="11">
        <f t="shared" si="20"/>
        <v>41.76</v>
      </c>
      <c r="K146" s="11">
        <f t="shared" si="21"/>
        <v>70.96</v>
      </c>
      <c r="L146" s="5"/>
    </row>
    <row r="147" s="1" customFormat="1" ht="20" customHeight="1" spans="1:12">
      <c r="A147" s="5">
        <v>145</v>
      </c>
      <c r="B147" s="5" t="s">
        <v>188</v>
      </c>
      <c r="C147" s="17" t="s">
        <v>189</v>
      </c>
      <c r="D147" s="30"/>
      <c r="E147" s="5" t="s">
        <v>195</v>
      </c>
      <c r="F147" s="5">
        <v>6</v>
      </c>
      <c r="G147" s="5">
        <v>77</v>
      </c>
      <c r="H147" s="11">
        <f t="shared" si="19"/>
        <v>30.8</v>
      </c>
      <c r="I147" s="5">
        <v>62.4</v>
      </c>
      <c r="J147" s="11">
        <f t="shared" si="20"/>
        <v>37.44</v>
      </c>
      <c r="K147" s="11">
        <f t="shared" si="21"/>
        <v>68.24</v>
      </c>
      <c r="L147" s="5"/>
    </row>
    <row r="148" s="1" customFormat="1" ht="20" customHeight="1" spans="1:12">
      <c r="A148" s="5">
        <v>146</v>
      </c>
      <c r="B148" s="5" t="s">
        <v>188</v>
      </c>
      <c r="C148" s="17" t="s">
        <v>189</v>
      </c>
      <c r="D148" s="30"/>
      <c r="E148" s="5" t="s">
        <v>196</v>
      </c>
      <c r="F148" s="5">
        <v>7</v>
      </c>
      <c r="G148" s="5">
        <v>79</v>
      </c>
      <c r="H148" s="11">
        <f t="shared" si="19"/>
        <v>31.6</v>
      </c>
      <c r="I148" s="5">
        <v>60</v>
      </c>
      <c r="J148" s="11">
        <f t="shared" si="20"/>
        <v>36</v>
      </c>
      <c r="K148" s="11">
        <f t="shared" si="21"/>
        <v>67.6</v>
      </c>
      <c r="L148" s="5"/>
    </row>
    <row r="149" s="1" customFormat="1" ht="20" customHeight="1" spans="1:12">
      <c r="A149" s="5">
        <v>147</v>
      </c>
      <c r="B149" s="5" t="s">
        <v>188</v>
      </c>
      <c r="C149" s="17" t="s">
        <v>189</v>
      </c>
      <c r="D149" s="30"/>
      <c r="E149" s="5" t="s">
        <v>197</v>
      </c>
      <c r="F149" s="5">
        <v>8</v>
      </c>
      <c r="G149" s="5">
        <v>74</v>
      </c>
      <c r="H149" s="11">
        <f t="shared" si="19"/>
        <v>29.6</v>
      </c>
      <c r="I149" s="5">
        <v>60</v>
      </c>
      <c r="J149" s="11">
        <f t="shared" si="20"/>
        <v>36</v>
      </c>
      <c r="K149" s="11">
        <f t="shared" si="21"/>
        <v>65.6</v>
      </c>
      <c r="L149" s="5"/>
    </row>
    <row r="150" s="1" customFormat="1" ht="20" customHeight="1" spans="1:12">
      <c r="A150" s="5">
        <v>148</v>
      </c>
      <c r="B150" s="5" t="s">
        <v>188</v>
      </c>
      <c r="C150" s="17" t="s">
        <v>189</v>
      </c>
      <c r="D150" s="30"/>
      <c r="E150" s="5" t="s">
        <v>198</v>
      </c>
      <c r="F150" s="5">
        <v>9</v>
      </c>
      <c r="G150" s="5">
        <v>76</v>
      </c>
      <c r="H150" s="11">
        <f t="shared" si="19"/>
        <v>30.4</v>
      </c>
      <c r="I150" s="5">
        <v>0</v>
      </c>
      <c r="J150" s="11">
        <f t="shared" si="20"/>
        <v>0</v>
      </c>
      <c r="K150" s="11">
        <f t="shared" si="21"/>
        <v>30.4</v>
      </c>
      <c r="L150" s="5"/>
    </row>
    <row r="151" s="1" customFormat="1" ht="20" customHeight="1" spans="1:12">
      <c r="A151" s="5">
        <v>149</v>
      </c>
      <c r="B151" s="5" t="s">
        <v>188</v>
      </c>
      <c r="C151" s="17" t="s">
        <v>189</v>
      </c>
      <c r="D151" s="30"/>
      <c r="E151" s="5" t="s">
        <v>199</v>
      </c>
      <c r="F151" s="5">
        <v>10</v>
      </c>
      <c r="G151" s="5">
        <v>73</v>
      </c>
      <c r="H151" s="11">
        <f t="shared" si="19"/>
        <v>29.2</v>
      </c>
      <c r="I151" s="5">
        <v>0</v>
      </c>
      <c r="J151" s="11">
        <f t="shared" si="20"/>
        <v>0</v>
      </c>
      <c r="K151" s="11">
        <f t="shared" si="21"/>
        <v>29.2</v>
      </c>
      <c r="L151" s="5"/>
    </row>
    <row r="152" s="1" customFormat="1" ht="20" customHeight="1" spans="1:12">
      <c r="A152" s="5">
        <v>150</v>
      </c>
      <c r="B152" s="5" t="s">
        <v>188</v>
      </c>
      <c r="C152" s="17" t="s">
        <v>200</v>
      </c>
      <c r="D152" s="17">
        <v>4</v>
      </c>
      <c r="E152" s="5" t="s">
        <v>201</v>
      </c>
      <c r="F152" s="5">
        <v>1</v>
      </c>
      <c r="G152" s="5">
        <v>87</v>
      </c>
      <c r="H152" s="11">
        <f t="shared" si="19"/>
        <v>34.8</v>
      </c>
      <c r="I152" s="5">
        <v>83.6</v>
      </c>
      <c r="J152" s="11">
        <f t="shared" si="20"/>
        <v>50.16</v>
      </c>
      <c r="K152" s="11">
        <f t="shared" si="21"/>
        <v>84.96</v>
      </c>
      <c r="L152" s="5"/>
    </row>
    <row r="153" s="1" customFormat="1" ht="20" customHeight="1" spans="1:12">
      <c r="A153" s="5">
        <v>151</v>
      </c>
      <c r="B153" s="5" t="s">
        <v>188</v>
      </c>
      <c r="C153" s="17" t="s">
        <v>200</v>
      </c>
      <c r="D153" s="30"/>
      <c r="E153" s="5" t="s">
        <v>202</v>
      </c>
      <c r="F153" s="5">
        <v>2</v>
      </c>
      <c r="G153" s="5">
        <v>79</v>
      </c>
      <c r="H153" s="11">
        <f t="shared" si="19"/>
        <v>31.6</v>
      </c>
      <c r="I153" s="5">
        <v>77.2</v>
      </c>
      <c r="J153" s="11">
        <f t="shared" si="20"/>
        <v>46.32</v>
      </c>
      <c r="K153" s="11">
        <f t="shared" si="21"/>
        <v>77.92</v>
      </c>
      <c r="L153" s="5"/>
    </row>
    <row r="154" s="1" customFormat="1" ht="20" customHeight="1" spans="1:12">
      <c r="A154" s="5">
        <v>152</v>
      </c>
      <c r="B154" s="5" t="s">
        <v>188</v>
      </c>
      <c r="C154" s="17" t="s">
        <v>200</v>
      </c>
      <c r="D154" s="30"/>
      <c r="E154" s="5" t="s">
        <v>203</v>
      </c>
      <c r="F154" s="5">
        <v>3</v>
      </c>
      <c r="G154" s="5">
        <v>85</v>
      </c>
      <c r="H154" s="11">
        <f t="shared" si="19"/>
        <v>34</v>
      </c>
      <c r="I154" s="5">
        <v>72.4</v>
      </c>
      <c r="J154" s="11">
        <f t="shared" si="20"/>
        <v>43.44</v>
      </c>
      <c r="K154" s="11">
        <f t="shared" si="21"/>
        <v>77.44</v>
      </c>
      <c r="L154" s="5"/>
    </row>
    <row r="155" s="1" customFormat="1" ht="20" customHeight="1" spans="1:12">
      <c r="A155" s="5">
        <v>153</v>
      </c>
      <c r="B155" s="5" t="s">
        <v>188</v>
      </c>
      <c r="C155" s="17" t="s">
        <v>200</v>
      </c>
      <c r="D155" s="30"/>
      <c r="E155" s="5" t="s">
        <v>204</v>
      </c>
      <c r="F155" s="5">
        <v>4</v>
      </c>
      <c r="G155" s="5">
        <v>82</v>
      </c>
      <c r="H155" s="11">
        <f t="shared" si="19"/>
        <v>32.8</v>
      </c>
      <c r="I155" s="5">
        <v>73.4</v>
      </c>
      <c r="J155" s="11">
        <f t="shared" si="20"/>
        <v>44.04</v>
      </c>
      <c r="K155" s="11">
        <f t="shared" si="21"/>
        <v>76.84</v>
      </c>
      <c r="L155" s="5"/>
    </row>
    <row r="156" s="1" customFormat="1" ht="20" customHeight="1" spans="1:12">
      <c r="A156" s="5">
        <v>154</v>
      </c>
      <c r="B156" s="5" t="s">
        <v>188</v>
      </c>
      <c r="C156" s="17" t="s">
        <v>200</v>
      </c>
      <c r="D156" s="30"/>
      <c r="E156" s="5" t="s">
        <v>205</v>
      </c>
      <c r="F156" s="5">
        <v>5</v>
      </c>
      <c r="G156" s="5">
        <v>88</v>
      </c>
      <c r="H156" s="11">
        <f t="shared" si="19"/>
        <v>35.2</v>
      </c>
      <c r="I156" s="5">
        <v>68.6</v>
      </c>
      <c r="J156" s="11">
        <f t="shared" si="20"/>
        <v>41.16</v>
      </c>
      <c r="K156" s="11">
        <f t="shared" si="21"/>
        <v>76.36</v>
      </c>
      <c r="L156" s="5"/>
    </row>
    <row r="157" s="1" customFormat="1" ht="20" customHeight="1" spans="1:12">
      <c r="A157" s="5">
        <v>155</v>
      </c>
      <c r="B157" s="5" t="s">
        <v>188</v>
      </c>
      <c r="C157" s="17" t="s">
        <v>200</v>
      </c>
      <c r="D157" s="30"/>
      <c r="E157" s="5" t="s">
        <v>206</v>
      </c>
      <c r="F157" s="5">
        <v>6</v>
      </c>
      <c r="G157" s="5">
        <v>80</v>
      </c>
      <c r="H157" s="11">
        <f t="shared" si="19"/>
        <v>32</v>
      </c>
      <c r="I157" s="5">
        <v>73.4</v>
      </c>
      <c r="J157" s="11">
        <f t="shared" si="20"/>
        <v>44.04</v>
      </c>
      <c r="K157" s="11">
        <f t="shared" si="21"/>
        <v>76.04</v>
      </c>
      <c r="L157" s="5"/>
    </row>
    <row r="158" s="1" customFormat="1" ht="20" customHeight="1" spans="1:12">
      <c r="A158" s="5">
        <v>156</v>
      </c>
      <c r="B158" s="5" t="s">
        <v>188</v>
      </c>
      <c r="C158" s="17" t="s">
        <v>200</v>
      </c>
      <c r="D158" s="30"/>
      <c r="E158" s="5" t="s">
        <v>207</v>
      </c>
      <c r="F158" s="5">
        <v>7</v>
      </c>
      <c r="G158" s="5">
        <v>71</v>
      </c>
      <c r="H158" s="11">
        <f t="shared" si="19"/>
        <v>28.4</v>
      </c>
      <c r="I158" s="5">
        <v>77.4</v>
      </c>
      <c r="J158" s="11">
        <f t="shared" si="20"/>
        <v>46.44</v>
      </c>
      <c r="K158" s="11">
        <f t="shared" si="21"/>
        <v>74.84</v>
      </c>
      <c r="L158" s="5"/>
    </row>
    <row r="159" s="1" customFormat="1" ht="20" customHeight="1" spans="1:12">
      <c r="A159" s="5">
        <v>157</v>
      </c>
      <c r="B159" s="5" t="s">
        <v>188</v>
      </c>
      <c r="C159" s="17" t="s">
        <v>200</v>
      </c>
      <c r="D159" s="30"/>
      <c r="E159" s="5" t="s">
        <v>208</v>
      </c>
      <c r="F159" s="5">
        <v>8</v>
      </c>
      <c r="G159" s="5">
        <v>71</v>
      </c>
      <c r="H159" s="11">
        <f t="shared" si="19"/>
        <v>28.4</v>
      </c>
      <c r="I159" s="5">
        <v>66.6</v>
      </c>
      <c r="J159" s="11">
        <f t="shared" si="20"/>
        <v>39.96</v>
      </c>
      <c r="K159" s="11">
        <f t="shared" si="21"/>
        <v>68.36</v>
      </c>
      <c r="L159" s="5"/>
    </row>
    <row r="160" s="1" customFormat="1" ht="20" customHeight="1" spans="1:12">
      <c r="A160" s="5">
        <v>158</v>
      </c>
      <c r="B160" s="5" t="s">
        <v>188</v>
      </c>
      <c r="C160" s="17" t="s">
        <v>200</v>
      </c>
      <c r="D160" s="30"/>
      <c r="E160" s="5" t="s">
        <v>209</v>
      </c>
      <c r="F160" s="5">
        <v>9</v>
      </c>
      <c r="G160" s="5">
        <v>80</v>
      </c>
      <c r="H160" s="11">
        <f t="shared" si="19"/>
        <v>32</v>
      </c>
      <c r="I160" s="5">
        <v>47.6</v>
      </c>
      <c r="J160" s="11">
        <f t="shared" si="20"/>
        <v>28.56</v>
      </c>
      <c r="K160" s="11">
        <f t="shared" si="21"/>
        <v>60.56</v>
      </c>
      <c r="L160" s="5"/>
    </row>
    <row r="161" s="1" customFormat="1" ht="20" customHeight="1" spans="1:12">
      <c r="A161" s="5">
        <v>159</v>
      </c>
      <c r="B161" s="5" t="s">
        <v>188</v>
      </c>
      <c r="C161" s="17" t="s">
        <v>200</v>
      </c>
      <c r="D161" s="30"/>
      <c r="E161" s="5" t="s">
        <v>210</v>
      </c>
      <c r="F161" s="5">
        <v>10</v>
      </c>
      <c r="G161" s="5">
        <v>84</v>
      </c>
      <c r="H161" s="11">
        <f t="shared" si="19"/>
        <v>33.6</v>
      </c>
      <c r="I161" s="5">
        <v>0</v>
      </c>
      <c r="J161" s="11">
        <f t="shared" si="20"/>
        <v>0</v>
      </c>
      <c r="K161" s="11">
        <f t="shared" si="21"/>
        <v>33.6</v>
      </c>
      <c r="L161" s="5"/>
    </row>
    <row r="162" s="1" customFormat="1" ht="20" customHeight="1" spans="1:12">
      <c r="A162" s="5">
        <v>160</v>
      </c>
      <c r="B162" s="5" t="s">
        <v>188</v>
      </c>
      <c r="C162" s="5" t="s">
        <v>211</v>
      </c>
      <c r="D162" s="5">
        <v>2</v>
      </c>
      <c r="E162" s="5" t="s">
        <v>212</v>
      </c>
      <c r="F162" s="5">
        <v>1</v>
      </c>
      <c r="G162" s="14">
        <v>80</v>
      </c>
      <c r="H162" s="11">
        <f t="shared" si="19"/>
        <v>32</v>
      </c>
      <c r="I162" s="14">
        <v>81.2</v>
      </c>
      <c r="J162" s="11">
        <f t="shared" si="20"/>
        <v>48.72</v>
      </c>
      <c r="K162" s="11">
        <f t="shared" si="21"/>
        <v>80.72</v>
      </c>
      <c r="L162" s="14"/>
    </row>
    <row r="163" s="1" customFormat="1" ht="20" customHeight="1" spans="1:12">
      <c r="A163" s="5">
        <v>161</v>
      </c>
      <c r="B163" s="5" t="s">
        <v>188</v>
      </c>
      <c r="C163" s="5" t="s">
        <v>211</v>
      </c>
      <c r="D163" s="5"/>
      <c r="E163" s="5" t="s">
        <v>213</v>
      </c>
      <c r="F163" s="5">
        <v>2</v>
      </c>
      <c r="G163" s="11">
        <v>76</v>
      </c>
      <c r="H163" s="11">
        <f t="shared" si="19"/>
        <v>30.4</v>
      </c>
      <c r="I163" s="11">
        <v>79.8</v>
      </c>
      <c r="J163" s="11">
        <f t="shared" si="20"/>
        <v>47.88</v>
      </c>
      <c r="K163" s="11">
        <f t="shared" si="21"/>
        <v>78.28</v>
      </c>
      <c r="L163" s="11"/>
    </row>
    <row r="164" s="1" customFormat="1" ht="20" customHeight="1" spans="1:12">
      <c r="A164" s="5">
        <v>162</v>
      </c>
      <c r="B164" s="5" t="s">
        <v>188</v>
      </c>
      <c r="C164" s="5" t="s">
        <v>211</v>
      </c>
      <c r="D164" s="5"/>
      <c r="E164" s="5" t="s">
        <v>214</v>
      </c>
      <c r="F164" s="5">
        <v>3</v>
      </c>
      <c r="G164" s="11">
        <v>80</v>
      </c>
      <c r="H164" s="11">
        <f t="shared" si="19"/>
        <v>32</v>
      </c>
      <c r="I164" s="11">
        <v>69.6</v>
      </c>
      <c r="J164" s="11">
        <f t="shared" si="20"/>
        <v>41.76</v>
      </c>
      <c r="K164" s="11">
        <f t="shared" si="21"/>
        <v>73.76</v>
      </c>
      <c r="L164" s="11"/>
    </row>
    <row r="165" s="1" customFormat="1" ht="20" customHeight="1" spans="1:12">
      <c r="A165" s="5">
        <v>163</v>
      </c>
      <c r="B165" s="5" t="s">
        <v>188</v>
      </c>
      <c r="C165" s="5" t="s">
        <v>211</v>
      </c>
      <c r="D165" s="5"/>
      <c r="E165" s="5" t="s">
        <v>215</v>
      </c>
      <c r="F165" s="5">
        <v>4</v>
      </c>
      <c r="G165" s="11">
        <v>74.5</v>
      </c>
      <c r="H165" s="11">
        <f t="shared" si="19"/>
        <v>29.8</v>
      </c>
      <c r="I165" s="11">
        <v>70.6</v>
      </c>
      <c r="J165" s="11">
        <f t="shared" si="20"/>
        <v>42.36</v>
      </c>
      <c r="K165" s="11">
        <f t="shared" si="21"/>
        <v>72.16</v>
      </c>
      <c r="L165" s="11"/>
    </row>
    <row r="166" s="1" customFormat="1" ht="20" customHeight="1" spans="1:12">
      <c r="A166" s="5">
        <v>164</v>
      </c>
      <c r="B166" s="5" t="s">
        <v>188</v>
      </c>
      <c r="C166" s="5" t="s">
        <v>211</v>
      </c>
      <c r="D166" s="5"/>
      <c r="E166" s="5" t="s">
        <v>216</v>
      </c>
      <c r="F166" s="5">
        <v>5</v>
      </c>
      <c r="G166" s="14">
        <v>75.5</v>
      </c>
      <c r="H166" s="11">
        <f t="shared" si="19"/>
        <v>30.2</v>
      </c>
      <c r="I166" s="14">
        <v>64.4</v>
      </c>
      <c r="J166" s="11">
        <f t="shared" si="20"/>
        <v>38.64</v>
      </c>
      <c r="K166" s="11">
        <f t="shared" si="21"/>
        <v>68.84</v>
      </c>
      <c r="L166" s="14"/>
    </row>
    <row r="167" s="1" customFormat="1" ht="20" customHeight="1" spans="1:12">
      <c r="A167" s="5">
        <v>165</v>
      </c>
      <c r="B167" s="5" t="s">
        <v>188</v>
      </c>
      <c r="C167" s="5" t="s">
        <v>211</v>
      </c>
      <c r="D167" s="5"/>
      <c r="E167" s="5" t="s">
        <v>217</v>
      </c>
      <c r="F167" s="5">
        <v>6</v>
      </c>
      <c r="G167" s="11">
        <v>84</v>
      </c>
      <c r="H167" s="11">
        <f t="shared" si="19"/>
        <v>33.6</v>
      </c>
      <c r="I167" s="11">
        <v>47.4</v>
      </c>
      <c r="J167" s="11">
        <f t="shared" si="20"/>
        <v>28.44</v>
      </c>
      <c r="K167" s="11">
        <f t="shared" si="21"/>
        <v>62.04</v>
      </c>
      <c r="L167" s="11"/>
    </row>
    <row r="168" s="1" customFormat="1" ht="20" customHeight="1" spans="1:12">
      <c r="A168" s="5">
        <v>166</v>
      </c>
      <c r="B168" s="31" t="s">
        <v>218</v>
      </c>
      <c r="C168" s="32" t="s">
        <v>180</v>
      </c>
      <c r="D168" s="8">
        <v>4</v>
      </c>
      <c r="E168" s="29" t="s">
        <v>219</v>
      </c>
      <c r="F168" s="22">
        <v>1</v>
      </c>
      <c r="G168" s="23"/>
      <c r="H168" s="23"/>
      <c r="I168" s="22">
        <v>86.8</v>
      </c>
      <c r="J168" s="22">
        <f t="shared" ref="J168:J174" si="24">I168</f>
        <v>86.8</v>
      </c>
      <c r="K168" s="22">
        <f t="shared" ref="K168:K174" si="25">J168</f>
        <v>86.8</v>
      </c>
      <c r="L168" s="22" t="s">
        <v>16</v>
      </c>
    </row>
    <row r="169" s="1" customFormat="1" ht="20" customHeight="1" spans="1:12">
      <c r="A169" s="5">
        <v>167</v>
      </c>
      <c r="B169" s="31" t="s">
        <v>218</v>
      </c>
      <c r="C169" s="32" t="s">
        <v>180</v>
      </c>
      <c r="D169" s="9"/>
      <c r="E169" s="29" t="s">
        <v>220</v>
      </c>
      <c r="F169" s="22">
        <v>2</v>
      </c>
      <c r="G169" s="23"/>
      <c r="H169" s="23"/>
      <c r="I169" s="22">
        <v>82.2</v>
      </c>
      <c r="J169" s="22">
        <f t="shared" si="24"/>
        <v>82.2</v>
      </c>
      <c r="K169" s="22">
        <f t="shared" si="25"/>
        <v>82.2</v>
      </c>
      <c r="L169" s="22" t="s">
        <v>16</v>
      </c>
    </row>
    <row r="170" s="1" customFormat="1" ht="20" customHeight="1" spans="1:12">
      <c r="A170" s="5">
        <v>168</v>
      </c>
      <c r="B170" s="31" t="s">
        <v>218</v>
      </c>
      <c r="C170" s="32" t="s">
        <v>180</v>
      </c>
      <c r="D170" s="9"/>
      <c r="E170" s="29" t="s">
        <v>221</v>
      </c>
      <c r="F170" s="22">
        <v>3</v>
      </c>
      <c r="G170" s="23"/>
      <c r="H170" s="23"/>
      <c r="I170" s="22">
        <v>79.6</v>
      </c>
      <c r="J170" s="22">
        <f t="shared" si="24"/>
        <v>79.6</v>
      </c>
      <c r="K170" s="22">
        <f t="shared" si="25"/>
        <v>79.6</v>
      </c>
      <c r="L170" s="22" t="s">
        <v>16</v>
      </c>
    </row>
    <row r="171" s="1" customFormat="1" ht="20" customHeight="1" spans="1:12">
      <c r="A171" s="5">
        <v>169</v>
      </c>
      <c r="B171" s="31" t="s">
        <v>218</v>
      </c>
      <c r="C171" s="32" t="s">
        <v>180</v>
      </c>
      <c r="D171" s="9"/>
      <c r="E171" s="29" t="s">
        <v>222</v>
      </c>
      <c r="F171" s="22">
        <v>4</v>
      </c>
      <c r="G171" s="23"/>
      <c r="H171" s="23"/>
      <c r="I171" s="22">
        <v>79.2</v>
      </c>
      <c r="J171" s="22">
        <f t="shared" si="24"/>
        <v>79.2</v>
      </c>
      <c r="K171" s="22">
        <f t="shared" si="25"/>
        <v>79.2</v>
      </c>
      <c r="L171" s="22" t="s">
        <v>16</v>
      </c>
    </row>
    <row r="172" s="1" customFormat="1" ht="20" customHeight="1" spans="1:12">
      <c r="A172" s="5">
        <v>170</v>
      </c>
      <c r="B172" s="31" t="s">
        <v>218</v>
      </c>
      <c r="C172" s="32" t="s">
        <v>180</v>
      </c>
      <c r="D172" s="9"/>
      <c r="E172" s="29" t="s">
        <v>223</v>
      </c>
      <c r="F172" s="22">
        <v>5</v>
      </c>
      <c r="G172" s="23"/>
      <c r="H172" s="23"/>
      <c r="I172" s="22">
        <v>75</v>
      </c>
      <c r="J172" s="22">
        <f t="shared" si="24"/>
        <v>75</v>
      </c>
      <c r="K172" s="22">
        <f t="shared" si="25"/>
        <v>75</v>
      </c>
      <c r="L172" s="22" t="s">
        <v>16</v>
      </c>
    </row>
    <row r="173" s="1" customFormat="1" ht="20" customHeight="1" spans="1:12">
      <c r="A173" s="5">
        <v>171</v>
      </c>
      <c r="B173" s="31" t="s">
        <v>218</v>
      </c>
      <c r="C173" s="32" t="s">
        <v>180</v>
      </c>
      <c r="D173" s="9"/>
      <c r="E173" s="29" t="s">
        <v>224</v>
      </c>
      <c r="F173" s="22">
        <v>6</v>
      </c>
      <c r="G173" s="23"/>
      <c r="H173" s="23"/>
      <c r="I173" s="22">
        <v>73.2</v>
      </c>
      <c r="J173" s="22">
        <f t="shared" si="24"/>
        <v>73.2</v>
      </c>
      <c r="K173" s="22">
        <f t="shared" si="25"/>
        <v>73.2</v>
      </c>
      <c r="L173" s="22" t="s">
        <v>16</v>
      </c>
    </row>
    <row r="174" s="1" customFormat="1" ht="20" customHeight="1" spans="1:12">
      <c r="A174" s="5">
        <v>172</v>
      </c>
      <c r="B174" s="31" t="s">
        <v>218</v>
      </c>
      <c r="C174" s="32" t="s">
        <v>180</v>
      </c>
      <c r="D174" s="10"/>
      <c r="E174" s="29" t="s">
        <v>225</v>
      </c>
      <c r="F174" s="22">
        <v>7</v>
      </c>
      <c r="G174" s="23"/>
      <c r="H174" s="23"/>
      <c r="I174" s="22">
        <v>69.6</v>
      </c>
      <c r="J174" s="22">
        <f t="shared" si="24"/>
        <v>69.6</v>
      </c>
      <c r="K174" s="22">
        <f t="shared" si="25"/>
        <v>69.6</v>
      </c>
      <c r="L174" s="22" t="s">
        <v>16</v>
      </c>
    </row>
    <row r="175" s="1" customFormat="1" ht="20" customHeight="1" spans="1:12">
      <c r="A175" s="5">
        <v>173</v>
      </c>
      <c r="B175" s="31" t="s">
        <v>218</v>
      </c>
      <c r="C175" s="33" t="s">
        <v>226</v>
      </c>
      <c r="D175" s="21">
        <v>2</v>
      </c>
      <c r="E175" s="22" t="s">
        <v>227</v>
      </c>
      <c r="F175" s="22">
        <v>1</v>
      </c>
      <c r="G175" s="14">
        <v>70.5</v>
      </c>
      <c r="H175" s="11">
        <f t="shared" ref="H175:H180" si="26">G175*0.4</f>
        <v>28.2</v>
      </c>
      <c r="I175" s="14">
        <v>70.4</v>
      </c>
      <c r="J175" s="11">
        <f t="shared" ref="J175:J180" si="27">I175*0.6</f>
        <v>42.24</v>
      </c>
      <c r="K175" s="11">
        <f t="shared" ref="K175:K180" si="28">J175+H175</f>
        <v>70.44</v>
      </c>
      <c r="L175" s="14"/>
    </row>
    <row r="176" s="1" customFormat="1" ht="20" customHeight="1" spans="1:12">
      <c r="A176" s="5">
        <v>174</v>
      </c>
      <c r="B176" s="31" t="s">
        <v>218</v>
      </c>
      <c r="C176" s="33" t="s">
        <v>226</v>
      </c>
      <c r="D176" s="34"/>
      <c r="E176" s="22" t="s">
        <v>228</v>
      </c>
      <c r="F176" s="22">
        <v>2</v>
      </c>
      <c r="G176" s="11">
        <v>67.5</v>
      </c>
      <c r="H176" s="11">
        <f t="shared" si="26"/>
        <v>27</v>
      </c>
      <c r="I176" s="11">
        <v>72.4</v>
      </c>
      <c r="J176" s="11">
        <f t="shared" si="27"/>
        <v>43.44</v>
      </c>
      <c r="K176" s="11">
        <f t="shared" si="28"/>
        <v>70.44</v>
      </c>
      <c r="L176" s="11"/>
    </row>
    <row r="177" s="1" customFormat="1" ht="34" customHeight="1" spans="1:12">
      <c r="A177" s="5">
        <v>175</v>
      </c>
      <c r="B177" s="5" t="s">
        <v>229</v>
      </c>
      <c r="C177" s="17" t="s">
        <v>230</v>
      </c>
      <c r="D177" s="24">
        <v>1</v>
      </c>
      <c r="E177" s="22" t="s">
        <v>231</v>
      </c>
      <c r="F177" s="22">
        <v>1</v>
      </c>
      <c r="G177" s="5">
        <v>84</v>
      </c>
      <c r="H177" s="11">
        <f t="shared" si="26"/>
        <v>33.6</v>
      </c>
      <c r="I177" s="5">
        <v>82.4</v>
      </c>
      <c r="J177" s="11">
        <f t="shared" si="27"/>
        <v>49.44</v>
      </c>
      <c r="K177" s="11">
        <f t="shared" si="28"/>
        <v>83.04</v>
      </c>
      <c r="L177" s="5"/>
    </row>
    <row r="178" s="1" customFormat="1" ht="33" customHeight="1" spans="1:12">
      <c r="A178" s="5">
        <v>176</v>
      </c>
      <c r="B178" s="5" t="s">
        <v>229</v>
      </c>
      <c r="C178" s="17" t="s">
        <v>230</v>
      </c>
      <c r="D178" s="28"/>
      <c r="E178" s="22" t="s">
        <v>232</v>
      </c>
      <c r="F178" s="22">
        <v>2</v>
      </c>
      <c r="G178" s="5">
        <v>79</v>
      </c>
      <c r="H178" s="11">
        <f t="shared" si="26"/>
        <v>31.6</v>
      </c>
      <c r="I178" s="5">
        <v>80</v>
      </c>
      <c r="J178" s="11">
        <f t="shared" si="27"/>
        <v>48</v>
      </c>
      <c r="K178" s="11">
        <f t="shared" si="28"/>
        <v>79.6</v>
      </c>
      <c r="L178" s="5"/>
    </row>
    <row r="179" s="1" customFormat="1" ht="33" customHeight="1" spans="1:12">
      <c r="A179" s="5">
        <v>177</v>
      </c>
      <c r="B179" s="5" t="s">
        <v>229</v>
      </c>
      <c r="C179" s="5" t="s">
        <v>233</v>
      </c>
      <c r="D179" s="22">
        <v>1</v>
      </c>
      <c r="E179" s="22" t="s">
        <v>234</v>
      </c>
      <c r="F179" s="22">
        <v>1</v>
      </c>
      <c r="G179" s="11">
        <v>77.5</v>
      </c>
      <c r="H179" s="11">
        <f t="shared" si="26"/>
        <v>31</v>
      </c>
      <c r="I179" s="11">
        <v>65.6</v>
      </c>
      <c r="J179" s="11">
        <f t="shared" si="27"/>
        <v>39.36</v>
      </c>
      <c r="K179" s="11">
        <f t="shared" si="28"/>
        <v>70.36</v>
      </c>
      <c r="L179" s="11"/>
    </row>
    <row r="180" s="1" customFormat="1" ht="20" customHeight="1" spans="1:12">
      <c r="A180" s="5">
        <v>178</v>
      </c>
      <c r="B180" s="5" t="s">
        <v>235</v>
      </c>
      <c r="C180" s="5" t="s">
        <v>211</v>
      </c>
      <c r="D180" s="22">
        <v>1</v>
      </c>
      <c r="E180" s="22" t="s">
        <v>236</v>
      </c>
      <c r="F180" s="22">
        <v>1</v>
      </c>
      <c r="G180" s="14">
        <v>74</v>
      </c>
      <c r="H180" s="11">
        <f t="shared" si="26"/>
        <v>29.6</v>
      </c>
      <c r="I180" s="14">
        <v>0</v>
      </c>
      <c r="J180" s="11">
        <f t="shared" si="27"/>
        <v>0</v>
      </c>
      <c r="K180" s="11">
        <f t="shared" si="28"/>
        <v>29.6</v>
      </c>
      <c r="L180" s="14"/>
    </row>
    <row r="181" s="1" customFormat="1" ht="20.1" customHeight="1" spans="1:9">
      <c r="A181" s="3"/>
      <c r="I181" s="3"/>
    </row>
    <row r="182" s="1" customFormat="1" ht="18" customHeight="1" spans="1:9">
      <c r="A182" s="3"/>
      <c r="I182" s="3"/>
    </row>
    <row r="183" s="1" customFormat="1" ht="20.1" customHeight="1" spans="1:9">
      <c r="A183" s="3"/>
      <c r="I183" s="3"/>
    </row>
    <row r="184" s="1" customFormat="1" ht="20.1" customHeight="1" spans="1:9">
      <c r="A184" s="3"/>
      <c r="I184" s="3"/>
    </row>
    <row r="185" s="1" customFormat="1" ht="24.95" customHeight="1" spans="1:9">
      <c r="A185" s="3"/>
      <c r="I185" s="3"/>
    </row>
  </sheetData>
  <mergeCells count="31">
    <mergeCell ref="A1:L1"/>
    <mergeCell ref="D3:D8"/>
    <mergeCell ref="D9:D13"/>
    <mergeCell ref="D14:D17"/>
    <mergeCell ref="D19:D20"/>
    <mergeCell ref="D21:D26"/>
    <mergeCell ref="D27:D34"/>
    <mergeCell ref="D35:D36"/>
    <mergeCell ref="D37:D38"/>
    <mergeCell ref="D40:D53"/>
    <mergeCell ref="D54:D56"/>
    <mergeCell ref="D59:D60"/>
    <mergeCell ref="D61:D66"/>
    <mergeCell ref="D67:D78"/>
    <mergeCell ref="D79:D88"/>
    <mergeCell ref="D89:D91"/>
    <mergeCell ref="D94:D96"/>
    <mergeCell ref="D97:D100"/>
    <mergeCell ref="D101:D104"/>
    <mergeCell ref="D105:D110"/>
    <mergeCell ref="D112:D122"/>
    <mergeCell ref="D123:D131"/>
    <mergeCell ref="D133:D135"/>
    <mergeCell ref="D136:D138"/>
    <mergeCell ref="D139:D141"/>
    <mergeCell ref="D142:D151"/>
    <mergeCell ref="D152:D161"/>
    <mergeCell ref="D162:D167"/>
    <mergeCell ref="D168:D174"/>
    <mergeCell ref="D175:D176"/>
    <mergeCell ref="D177:D178"/>
  </mergeCells>
  <pageMargins left="0.751388888888889" right="0.751388888888889" top="0.590277777777778" bottom="0.354166666666667" header="0.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西西</cp:lastModifiedBy>
  <dcterms:created xsi:type="dcterms:W3CDTF">2025-04-21T17:13:00Z</dcterms:created>
  <dcterms:modified xsi:type="dcterms:W3CDTF">2025-04-21T16:07:20Z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425658B87A47AFA7B49B05685C5DA56E_41</vt:lpwstr>
  </property>
  <property fmtid="{D5CDD505-2E9C-101B-9397-08002B2CF9AE}" pid="3" name="KSOProductBuildVer">
    <vt:lpwstr>2052-12.8.2.1119</vt:lpwstr>
  </property>
</Properties>
</file>